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SINIR-DOLULUK\2023\"/>
    </mc:Choice>
  </mc:AlternateContent>
  <xr:revisionPtr revIDLastSave="0" documentId="13_ncr:1_{0E0DC94B-6A24-4E86-AE97-E363BAC82717}" xr6:coauthVersionLast="36" xr6:coauthVersionMax="36" xr10:uidLastSave="{00000000-0000-0000-0000-000000000000}"/>
  <bookViews>
    <workbookView xWindow="240" yWindow="150" windowWidth="15480" windowHeight="10800" tabRatio="842" xr2:uid="{00000000-000D-0000-FFFF-FFFF00000000}"/>
  </bookViews>
  <sheets>
    <sheet name="1-KARŞILAŞTIRMALI HAREKETLER" sheetId="3" r:id="rId1"/>
    <sheet name="2-MİLLİYETXAY" sheetId="7" r:id="rId2"/>
    <sheet name="3-3 YILLIK KARŞILAŞTIRMA" sheetId="6" r:id="rId3"/>
    <sheet name="4-GİRİSYOLUXYILXAY" sheetId="10" r:id="rId4"/>
    <sheet name="5-GİRİSYOLUXYILXAY" sheetId="9" r:id="rId5"/>
    <sheet name="6-GÜNÜBİRLİKÇİ" sheetId="17" r:id="rId6"/>
    <sheet name="7-GRAFİK 1" sheetId="11" r:id="rId7"/>
  </sheets>
  <definedNames>
    <definedName name="_xlnm._FilterDatabase" localSheetId="6" hidden="1">'7-GRAFİK 1'!$B$3:$G$95</definedName>
    <definedName name="_xlnm.Print_Area" localSheetId="0">'1-KARŞILAŞTIRMALI HAREKETLER'!$B$2:$K$32</definedName>
    <definedName name="_xlnm.Print_Area" localSheetId="1">'2-MİLLİYETXAY'!$B$4:$O$101</definedName>
  </definedNames>
  <calcPr calcId="191029"/>
</workbook>
</file>

<file path=xl/calcChain.xml><?xml version="1.0" encoding="utf-8"?>
<calcChain xmlns="http://schemas.openxmlformats.org/spreadsheetml/2006/main">
  <c r="D50" i="6" l="1"/>
  <c r="E50" i="6"/>
  <c r="F50" i="6"/>
  <c r="G50" i="6"/>
  <c r="H50" i="6"/>
  <c r="I50" i="6"/>
  <c r="J50" i="6"/>
  <c r="K50" i="6"/>
  <c r="L50" i="6"/>
  <c r="M50" i="6"/>
  <c r="N50" i="6"/>
  <c r="O50" i="6"/>
  <c r="P50" i="6"/>
  <c r="C50" i="6"/>
  <c r="K50" i="11"/>
  <c r="K49" i="11" s="1"/>
</calcChain>
</file>

<file path=xl/sharedStrings.xml><?xml version="1.0" encoding="utf-8"?>
<sst xmlns="http://schemas.openxmlformats.org/spreadsheetml/2006/main" count="656" uniqueCount="314">
  <si>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</si>
  <si>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</si>
  <si>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</si>
  <si>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</si>
  <si>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</si>
  <si>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</si>
  <si>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</si>
  <si>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</si>
  <si>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</si>
  <si>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</si>
  <si>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</si>
  <si>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</si>
  <si>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</si>
  <si>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</si>
  <si>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</si>
  <si>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</si>
  <si>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</si>
  <si>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</si>
  <si>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</si>
  <si>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</si>
  <si>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</si>
  <si>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</si>
  <si>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</si>
  <si>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</si>
  <si>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</si>
  <si>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</si>
  <si>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</si>
  <si>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</si>
  <si>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</si>
  <si>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</si>
  <si>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</si>
  <si>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</si>
  <si>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</si>
  <si>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</si>
  <si>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</si>
  <si>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</si>
  <si>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</si>
  <si>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</si>
  <si>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</si>
  <si>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</si>
  <si>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</si>
  <si>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</si>
  <si>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</si>
  <si>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</si>
  <si>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</si>
  <si>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</si>
  <si>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</si>
  <si>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</si>
  <si>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</si>
  <si>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</si>
  <si>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</si>
  <si>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</si>
  <si>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</si>
  <si>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</si>
  <si>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</si>
  <si>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</si>
  <si>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</si>
  <si>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</si>
  <si>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</si>
  <si>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</si>
  <si>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</si>
  <si>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</si>
  <si>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</si>
  <si>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</si>
  <si>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</si>
  <si>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</si>
  <si>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</si>
  <si>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</si>
  <si>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</si>
  <si>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</si>
  <si>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</si>
  <si>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</si>
  <si>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</si>
  <si>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</si>
  <si>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</si>
  <si>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</si>
  <si>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</si>
  <si>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</si>
  <si>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</si>
  <si>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</si>
  <si>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</si>
  <si>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</si>
  <si>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</si>
  <si>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</si>
  <si>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</si>
  <si>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</si>
  <si>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</si>
  <si>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</si>
  <si>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</si>
  <si>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</si>
  <si>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</si>
  <si>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</si>
  <si>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</si>
  <si>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</si>
  <si>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</si>
  <si>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</si>
  <si>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</si>
  <si>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</si>
  <si>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</si>
  <si>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</si>
  <si>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</si>
  <si>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</si>
  <si>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</si>
  <si>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</si>
  <si>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</si>
  <si>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</si>
  <si>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</si>
  <si>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</si>
  <si>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</si>
  <si>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</si>
  <si>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</si>
  <si>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</si>
  <si>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</si>
  <si>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</si>
  <si>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</si>
  <si>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</si>
  <si>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</si>
  <si>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</si>
  <si>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</si>
  <si>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</si>
  <si>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</si>
  <si>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</si>
  <si>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</si>
  <si>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</si>
  <si>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</si>
  <si>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</si>
  <si>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</si>
  <si>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</si>
  <si>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</si>
  <si>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</si>
  <si>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</si>
  <si>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</si>
  <si>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</si>
  <si>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</si>
  <si>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</si>
  <si>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</si>
  <si>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</si>
  <si>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</si>
  <si>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</si>
  <si>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</si>
  <si>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</si>
  <si>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</si>
  <si>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</si>
  <si>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</si>
  <si>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</si>
  <si>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</si>
  <si>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</si>
  <si>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</si>
  <si>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</si>
  <si>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</si>
  <si>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</si>
  <si>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</si>
  <si>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</si>
  <si>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</si>
  <si>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</si>
  <si>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</si>
  <si>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</si>
  <si>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</si>
  <si>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</si>
  <si>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</si>
  <si>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</si>
  <si>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</si>
  <si>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</si>
  <si>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</si>
  <si>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</si>
  <si>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</si>
  <si>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</si>
  <si>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</si>
  <si>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</si>
  <si>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</si>
  <si>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</si>
  <si>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</si>
  <si>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</si>
  <si>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</si>
  <si>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</si>
  <si>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</si>
  <si>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</si>
  <si>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</si>
  <si>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</si>
  <si>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</si>
  <si>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</si>
  <si>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</si>
  <si>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</si>
  <si>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</si>
  <si>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</si>
  <si>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</si>
  <si>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</si>
  <si>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</si>
  <si>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</si>
  <si>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</si>
  <si>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</si>
  <si>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</si>
  <si>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</si>
  <si>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</si>
  <si>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</si>
  <si>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</si>
  <si>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</si>
  <si>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</si>
  <si>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</si>
  <si>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</si>
  <si>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</si>
  <si>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</si>
  <si>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</si>
  <si>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</si>
  <si>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</si>
  <si>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</si>
  <si>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</si>
  <si>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</si>
  <si>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</si>
  <si>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</si>
  <si>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</si>
  <si>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</si>
  <si>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</si>
  <si>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</si>
  <si>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</si>
  <si>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</si>
  <si>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</si>
  <si>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</si>
  <si>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</si>
  <si>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</si>
  <si>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</si>
  <si>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</si>
  <si>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</si>
  <si>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</si>
  <si>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</si>
  <si>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</si>
  <si>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</si>
  <si>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</si>
  <si>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</si>
  <si>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</si>
  <si>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</si>
  <si>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</si>
  <si>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</si>
  <si>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</si>
  <si>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</si>
  <si>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</si>
  <si>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</si>
  <si>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</si>
  <si>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</si>
  <si>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</si>
  <si>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</si>
  <si>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</si>
  <si>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</si>
  <si>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</si>
  <si>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</si>
  <si>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</si>
  <si>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</si>
  <si>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</si>
  <si>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</si>
  <si>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</si>
  <si>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</si>
  <si>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</si>
  <si>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</si>
  <si>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</si>
  <si>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</si>
  <si>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</si>
  <si>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</si>
  <si>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</si>
  <si>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</si>
  <si>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</si>
  <si>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</si>
  <si>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</si>
  <si>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</si>
  <si>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</si>
  <si>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</si>
  <si>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</si>
  <si>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</si>
  <si>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</si>
  <si>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</si>
  <si>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</si>
  <si>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</si>
  <si>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</si>
  <si>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</si>
  <si>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</si>
  <si>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</si>
  <si>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</si>
  <si>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</si>
  <si>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</si>
  <si>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</si>
  <si>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</si>
  <si>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</si>
  <si>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</si>
  <si>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</si>
  <si>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</si>
  <si>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</si>
  <si>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</si>
  <si>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</si>
  <si>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</si>
  <si>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</si>
  <si>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</si>
  <si>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</si>
  <si>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</si>
  <si>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</si>
  <si>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</si>
  <si>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</si>
  <si>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</si>
  <si>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</si>
  <si>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</si>
  <si>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</si>
  <si>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</si>
  <si>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2023 İZMİR İLİ SINIR KAPILARINDAN GİRİŞ YAPAN GÜNÜBİRLİKÇİLERİN ÜLKELERİNE GÖRE DAĞILIMI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</si>
  <si>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</si>
  <si>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</si>
  <si>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</si>
  <si>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</si>
  <si>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</si>
  <si>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</si>
  <si>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</si>
  <si>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</si>
  <si>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İZMİR TURİZM HAREKETLERİ TEMMUIZ 2023</t>
  </si>
  <si>
    <t>2019-2020-2021-2022-2023 YILLARI TEMMUZ AYI TURİZM HAREKETLERİ</t>
  </si>
  <si>
    <t>2019-2020-2021-2022-2023 YILLARI TEMMUZ DÖNEMİNDE İZMİR'E GİRİŞ YAPAN İLK ON ÜLKE</t>
  </si>
  <si>
    <t>7 AYLIK TOPLAM</t>
  </si>
  <si>
    <t xml:space="preserve">2023 Temmuz ayında  havayolu girişlerinde bir önceki yıla göre %7,23 oranında azalış, denizyolu girişlerinde ise %11,05 oranında artış olmuştur. Toplam girişlerde %6,28 oranında azalış gerçekleşmiş olup, %94,77'sini havayolu,  %5,23'ünü denizyolu girişleri oluşturmuştur.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</si>
</sst>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\ ###\ ###"/>
    <numFmt numFmtId="166" formatCode="0.0000"/>
  </numFmts>
  <fonts count="22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Arial Tur"/>
      <charset val="162"/>
    </font>
    <font>
      <b/>
      <sz val="12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20"/>
      <name val="Arial Tur"/>
      <charset val="162"/>
    </font>
    <font>
      <b/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7">
    <xf numFmtId="0" fontId="0" fillId="0" borderId="0" xfId="0"/>
    <xf numFmtId="0" fontId="4" fillId="0" borderId="0" xfId="0" applyFont="1"/>
    <xf numFmtId="0" fontId="4" fillId="0" borderId="3" xfId="0" applyFont="1" applyBorder="1"/>
    <xf numFmtId="0" fontId="6" fillId="0" borderId="0" xfId="0" applyFont="1"/>
    <xf numFmtId="0" fontId="6" fillId="0" borderId="7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1" applyFont="1" applyBorder="1" applyAlignment="1">
      <alignment horizontal="left" vertical="center"/>
    </xf>
    <xf numFmtId="0" fontId="4" fillId="0" borderId="2" xfId="0" applyFont="1" applyBorder="1"/>
    <xf numFmtId="0" fontId="6" fillId="0" borderId="0" xfId="0" applyFont="1" applyBorder="1" applyAlignment="1">
      <alignment horizontal="center"/>
    </xf>
    <xf numFmtId="0" fontId="7" fillId="0" borderId="18" xfId="0" applyFont="1" applyBorder="1"/>
    <xf numFmtId="0" fontId="6" fillId="0" borderId="18" xfId="0" applyFont="1" applyBorder="1"/>
    <xf numFmtId="0" fontId="6" fillId="0" borderId="0" xfId="0" applyFont="1" applyBorder="1"/>
    <xf numFmtId="0" fontId="4" fillId="0" borderId="19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20" xfId="1" applyFont="1" applyBorder="1" applyAlignment="1">
      <alignment horizontal="left"/>
    </xf>
    <xf numFmtId="0" fontId="4" fillId="0" borderId="21" xfId="1" applyFont="1" applyBorder="1" applyAlignment="1">
      <alignment horizontal="left" vertical="center"/>
    </xf>
    <xf numFmtId="0" fontId="4" fillId="0" borderId="22" xfId="0" applyFont="1" applyBorder="1"/>
    <xf numFmtId="0" fontId="9" fillId="0" borderId="0" xfId="0" applyFont="1"/>
    <xf numFmtId="0" fontId="9" fillId="0" borderId="12" xfId="0" applyFont="1" applyBorder="1"/>
    <xf numFmtId="0" fontId="9" fillId="0" borderId="3" xfId="0" applyFont="1" applyBorder="1"/>
    <xf numFmtId="0" fontId="9" fillId="0" borderId="2" xfId="0" applyFont="1" applyBorder="1"/>
    <xf numFmtId="0" fontId="8" fillId="0" borderId="7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7" xfId="0" applyFont="1" applyFill="1" applyBorder="1"/>
    <xf numFmtId="2" fontId="4" fillId="0" borderId="9" xfId="0" applyNumberFormat="1" applyFont="1" applyBorder="1"/>
    <xf numFmtId="0" fontId="5" fillId="0" borderId="8" xfId="0" applyFont="1" applyBorder="1"/>
    <xf numFmtId="0" fontId="5" fillId="0" borderId="23" xfId="0" applyFont="1" applyBorder="1"/>
    <xf numFmtId="2" fontId="5" fillId="0" borderId="24" xfId="0" applyNumberFormat="1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4" fillId="0" borderId="28" xfId="0" applyFont="1" applyFill="1" applyBorder="1"/>
    <xf numFmtId="3" fontId="6" fillId="0" borderId="0" xfId="0" applyNumberFormat="1" applyFont="1"/>
    <xf numFmtId="3" fontId="6" fillId="0" borderId="7" xfId="0" applyNumberFormat="1" applyFont="1" applyBorder="1"/>
    <xf numFmtId="3" fontId="4" fillId="0" borderId="0" xfId="0" applyNumberFormat="1" applyFont="1"/>
    <xf numFmtId="3" fontId="4" fillId="0" borderId="7" xfId="0" applyNumberFormat="1" applyFont="1" applyBorder="1"/>
    <xf numFmtId="0" fontId="6" fillId="0" borderId="27" xfId="0" applyFont="1" applyBorder="1" applyAlignment="1">
      <alignment horizontal="right"/>
    </xf>
    <xf numFmtId="0" fontId="6" fillId="0" borderId="18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0" fontId="6" fillId="0" borderId="31" xfId="0" applyFont="1" applyBorder="1"/>
    <xf numFmtId="0" fontId="6" fillId="0" borderId="7" xfId="0" applyFont="1" applyFill="1" applyBorder="1"/>
    <xf numFmtId="3" fontId="6" fillId="0" borderId="31" xfId="0" applyNumberFormat="1" applyFont="1" applyBorder="1"/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11" fillId="0" borderId="0" xfId="0" applyFont="1"/>
    <xf numFmtId="0" fontId="10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 applyFill="1" applyBorder="1"/>
    <xf numFmtId="1" fontId="14" fillId="0" borderId="0" xfId="0" applyNumberFormat="1" applyFont="1" applyBorder="1"/>
    <xf numFmtId="0" fontId="11" fillId="0" borderId="0" xfId="0" applyFont="1" applyBorder="1"/>
    <xf numFmtId="0" fontId="10" fillId="0" borderId="0" xfId="0" applyFont="1" applyBorder="1" applyAlignment="1"/>
    <xf numFmtId="2" fontId="6" fillId="0" borderId="0" xfId="0" applyNumberFormat="1" applyFont="1"/>
    <xf numFmtId="2" fontId="16" fillId="0" borderId="0" xfId="0" applyNumberFormat="1" applyFont="1"/>
    <xf numFmtId="165" fontId="6" fillId="0" borderId="0" xfId="0" applyNumberFormat="1" applyFont="1"/>
    <xf numFmtId="3" fontId="9" fillId="0" borderId="11" xfId="0" applyNumberFormat="1" applyFont="1" applyBorder="1"/>
    <xf numFmtId="3" fontId="4" fillId="0" borderId="17" xfId="1" applyNumberFormat="1" applyFont="1" applyBorder="1" applyAlignment="1">
      <alignment horizontal="right" vertical="center"/>
    </xf>
    <xf numFmtId="3" fontId="4" fillId="0" borderId="32" xfId="0" applyNumberFormat="1" applyFont="1" applyBorder="1"/>
    <xf numFmtId="2" fontId="4" fillId="0" borderId="0" xfId="0" applyNumberFormat="1" applyFont="1"/>
    <xf numFmtId="0" fontId="18" fillId="0" borderId="0" xfId="0" applyFont="1" applyAlignment="1">
      <alignment horizontal="center"/>
    </xf>
    <xf numFmtId="0" fontId="4" fillId="0" borderId="20" xfId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/>
    </xf>
    <xf numFmtId="0" fontId="5" fillId="0" borderId="4" xfId="0" applyFont="1" applyBorder="1"/>
    <xf numFmtId="0" fontId="5" fillId="0" borderId="29" xfId="0" applyFont="1" applyBorder="1"/>
    <xf numFmtId="0" fontId="5" fillId="0" borderId="5" xfId="0" applyFont="1" applyBorder="1"/>
    <xf numFmtId="0" fontId="5" fillId="0" borderId="33" xfId="0" applyFont="1" applyBorder="1"/>
    <xf numFmtId="166" fontId="10" fillId="0" borderId="0" xfId="0" applyNumberFormat="1" applyFont="1" applyBorder="1"/>
    <xf numFmtId="0" fontId="4" fillId="0" borderId="0" xfId="1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3" fontId="9" fillId="0" borderId="1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center"/>
    </xf>
    <xf numFmtId="164" fontId="17" fillId="0" borderId="0" xfId="0" applyNumberFormat="1" applyFont="1" applyBorder="1"/>
    <xf numFmtId="165" fontId="6" fillId="0" borderId="35" xfId="0" applyNumberFormat="1" applyFont="1" applyBorder="1" applyAlignment="1">
      <alignment horizontal="right"/>
    </xf>
    <xf numFmtId="3" fontId="9" fillId="0" borderId="2" xfId="0" applyNumberFormat="1" applyFont="1" applyBorder="1"/>
    <xf numFmtId="0" fontId="6" fillId="0" borderId="17" xfId="0" applyFont="1" applyBorder="1" applyAlignment="1">
      <alignment horizontal="left" vertical="center"/>
    </xf>
    <xf numFmtId="2" fontId="6" fillId="0" borderId="35" xfId="0" applyNumberFormat="1" applyFont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Border="1"/>
    <xf numFmtId="2" fontId="4" fillId="0" borderId="0" xfId="0" applyNumberFormat="1" applyFont="1" applyBorder="1"/>
    <xf numFmtId="0" fontId="4" fillId="0" borderId="26" xfId="0" applyFont="1" applyFill="1" applyBorder="1"/>
    <xf numFmtId="3" fontId="4" fillId="0" borderId="26" xfId="0" applyNumberFormat="1" applyFont="1" applyBorder="1"/>
    <xf numFmtId="2" fontId="4" fillId="0" borderId="26" xfId="0" applyNumberFormat="1" applyFont="1" applyBorder="1"/>
    <xf numFmtId="0" fontId="9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9" fillId="0" borderId="12" xfId="0" applyFont="1" applyFill="1" applyBorder="1"/>
    <xf numFmtId="164" fontId="11" fillId="0" borderId="0" xfId="0" applyNumberFormat="1" applyFont="1" applyFill="1"/>
    <xf numFmtId="2" fontId="4" fillId="0" borderId="33" xfId="0" applyNumberFormat="1" applyFont="1" applyBorder="1"/>
    <xf numFmtId="3" fontId="4" fillId="0" borderId="15" xfId="0" applyNumberFormat="1" applyFont="1" applyBorder="1"/>
    <xf numFmtId="3" fontId="4" fillId="0" borderId="29" xfId="0" applyNumberFormat="1" applyFont="1" applyBorder="1"/>
    <xf numFmtId="3" fontId="5" fillId="0" borderId="36" xfId="0" applyNumberFormat="1" applyFont="1" applyBorder="1"/>
    <xf numFmtId="2" fontId="6" fillId="0" borderId="7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/>
    <xf numFmtId="3" fontId="10" fillId="0" borderId="0" xfId="0" applyNumberFormat="1" applyFont="1" applyBorder="1" applyAlignment="1"/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36" xfId="0" applyNumberFormat="1" applyFont="1" applyBorder="1"/>
    <xf numFmtId="0" fontId="4" fillId="0" borderId="23" xfId="1" applyFont="1" applyFill="1" applyBorder="1" applyAlignment="1">
      <alignment horizontal="right" vertical="center"/>
    </xf>
    <xf numFmtId="0" fontId="4" fillId="2" borderId="19" xfId="1" applyFont="1" applyFill="1" applyBorder="1" applyAlignment="1">
      <alignment horizontal="left" vertical="center"/>
    </xf>
    <xf numFmtId="0" fontId="9" fillId="2" borderId="11" xfId="0" applyFont="1" applyFill="1" applyBorder="1"/>
    <xf numFmtId="0" fontId="4" fillId="2" borderId="20" xfId="1" applyFont="1" applyFill="1" applyBorder="1" applyAlignment="1">
      <alignment horizontal="left" vertical="center"/>
    </xf>
    <xf numFmtId="0" fontId="9" fillId="2" borderId="12" xfId="0" applyFont="1" applyFill="1" applyBorder="1"/>
    <xf numFmtId="0" fontId="4" fillId="0" borderId="20" xfId="1" applyFont="1" applyFill="1" applyBorder="1" applyAlignment="1">
      <alignment horizontal="left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9" fillId="0" borderId="19" xfId="0" applyFont="1" applyFill="1" applyBorder="1"/>
    <xf numFmtId="0" fontId="19" fillId="0" borderId="20" xfId="0" applyFont="1" applyFill="1" applyBorder="1"/>
    <xf numFmtId="0" fontId="19" fillId="0" borderId="21" xfId="0" applyFont="1" applyFill="1" applyBorder="1"/>
    <xf numFmtId="0" fontId="19" fillId="0" borderId="17" xfId="0" applyFont="1" applyBorder="1"/>
    <xf numFmtId="0" fontId="19" fillId="0" borderId="25" xfId="0" applyFont="1" applyFill="1" applyBorder="1"/>
    <xf numFmtId="0" fontId="19" fillId="0" borderId="17" xfId="0" applyFont="1" applyFill="1" applyBorder="1"/>
    <xf numFmtId="3" fontId="19" fillId="0" borderId="2" xfId="0" applyNumberFormat="1" applyFont="1" applyBorder="1"/>
    <xf numFmtId="3" fontId="19" fillId="0" borderId="3" xfId="0" applyNumberFormat="1" applyFont="1" applyBorder="1"/>
    <xf numFmtId="3" fontId="19" fillId="0" borderId="12" xfId="0" applyNumberFormat="1" applyFont="1" applyBorder="1"/>
    <xf numFmtId="0" fontId="20" fillId="0" borderId="2" xfId="2" applyFont="1" applyBorder="1" applyAlignment="1"/>
    <xf numFmtId="0" fontId="19" fillId="0" borderId="2" xfId="0" applyFont="1" applyBorder="1" applyAlignment="1"/>
    <xf numFmtId="0" fontId="15" fillId="0" borderId="0" xfId="0" applyFont="1"/>
    <xf numFmtId="0" fontId="10" fillId="0" borderId="0" xfId="0" applyFont="1" applyAlignment="1"/>
    <xf numFmtId="3" fontId="19" fillId="0" borderId="13" xfId="0" applyNumberFormat="1" applyFont="1" applyBorder="1"/>
    <xf numFmtId="0" fontId="19" fillId="0" borderId="0" xfId="0" applyFont="1"/>
    <xf numFmtId="0" fontId="6" fillId="0" borderId="36" xfId="0" applyFont="1" applyBorder="1" applyAlignment="1">
      <alignment horizontal="left" vertical="center" wrapText="1"/>
    </xf>
    <xf numFmtId="165" fontId="6" fillId="0" borderId="36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165" fontId="6" fillId="0" borderId="17" xfId="0" applyNumberFormat="1" applyFont="1" applyBorder="1" applyAlignment="1">
      <alignment horizontal="right"/>
    </xf>
    <xf numFmtId="3" fontId="19" fillId="0" borderId="6" xfId="0" applyNumberFormat="1" applyFont="1" applyBorder="1"/>
    <xf numFmtId="3" fontId="19" fillId="0" borderId="11" xfId="0" applyNumberFormat="1" applyFont="1" applyBorder="1"/>
    <xf numFmtId="3" fontId="19" fillId="0" borderId="38" xfId="0" applyNumberFormat="1" applyFont="1" applyBorder="1"/>
    <xf numFmtId="2" fontId="6" fillId="0" borderId="17" xfId="0" applyNumberFormat="1" applyFont="1" applyBorder="1" applyAlignment="1">
      <alignment horizontal="right"/>
    </xf>
    <xf numFmtId="2" fontId="6" fillId="0" borderId="37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65" fontId="6" fillId="0" borderId="23" xfId="0" applyNumberFormat="1" applyFont="1" applyBorder="1" applyAlignment="1">
      <alignment horizontal="right"/>
    </xf>
    <xf numFmtId="165" fontId="6" fillId="0" borderId="24" xfId="0" applyNumberFormat="1" applyFont="1" applyBorder="1" applyAlignment="1">
      <alignment horizontal="right"/>
    </xf>
    <xf numFmtId="165" fontId="6" fillId="0" borderId="18" xfId="0" applyNumberFormat="1" applyFont="1" applyBorder="1" applyAlignment="1">
      <alignment horizontal="right"/>
    </xf>
    <xf numFmtId="165" fontId="6" fillId="0" borderId="30" xfId="0" applyNumberFormat="1" applyFont="1" applyBorder="1" applyAlignment="1">
      <alignment horizontal="right"/>
    </xf>
    <xf numFmtId="2" fontId="4" fillId="0" borderId="16" xfId="0" applyNumberFormat="1" applyFont="1" applyBorder="1"/>
    <xf numFmtId="0" fontId="6" fillId="0" borderId="0" xfId="0" applyFont="1" applyFill="1" applyBorder="1"/>
    <xf numFmtId="0" fontId="7" fillId="0" borderId="0" xfId="0" applyFont="1" applyBorder="1"/>
    <xf numFmtId="0" fontId="12" fillId="0" borderId="18" xfId="0" applyFont="1" applyFill="1" applyBorder="1" applyAlignment="1"/>
    <xf numFmtId="0" fontId="21" fillId="0" borderId="18" xfId="0" applyFont="1" applyFill="1" applyBorder="1"/>
    <xf numFmtId="0" fontId="12" fillId="0" borderId="39" xfId="0" applyFont="1" applyFill="1" applyBorder="1" applyAlignment="1">
      <alignment horizontal="right"/>
    </xf>
    <xf numFmtId="0" fontId="12" fillId="0" borderId="40" xfId="0" applyFont="1" applyFill="1" applyBorder="1" applyAlignment="1">
      <alignment horizontal="right"/>
    </xf>
    <xf numFmtId="0" fontId="12" fillId="0" borderId="41" xfId="0" applyFont="1" applyFill="1" applyBorder="1" applyAlignment="1">
      <alignment horizontal="right"/>
    </xf>
    <xf numFmtId="0" fontId="12" fillId="0" borderId="18" xfId="0" applyFont="1" applyFill="1" applyBorder="1"/>
    <xf numFmtId="3" fontId="12" fillId="0" borderId="0" xfId="0" applyNumberFormat="1" applyFont="1" applyFill="1" applyBorder="1" applyAlignment="1">
      <alignment horizontal="right"/>
    </xf>
    <xf numFmtId="3" fontId="12" fillId="0" borderId="42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12" fillId="0" borderId="30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>
      <alignment horizontal="right"/>
    </xf>
    <xf numFmtId="3" fontId="12" fillId="0" borderId="40" xfId="0" applyNumberFormat="1" applyFont="1" applyFill="1" applyBorder="1" applyAlignment="1">
      <alignment horizontal="right"/>
    </xf>
    <xf numFmtId="2" fontId="12" fillId="0" borderId="39" xfId="0" applyNumberFormat="1" applyFont="1" applyFill="1" applyBorder="1" applyAlignment="1">
      <alignment horizontal="right"/>
    </xf>
    <xf numFmtId="2" fontId="12" fillId="0" borderId="41" xfId="0" applyNumberFormat="1" applyFont="1" applyFill="1" applyBorder="1" applyAlignment="1">
      <alignment horizontal="right"/>
    </xf>
    <xf numFmtId="0" fontId="12" fillId="0" borderId="43" xfId="0" applyFont="1" applyFill="1" applyBorder="1"/>
    <xf numFmtId="0" fontId="12" fillId="0" borderId="26" xfId="0" applyFont="1" applyFill="1" applyBorder="1" applyAlignment="1">
      <alignment horizontal="center"/>
    </xf>
    <xf numFmtId="0" fontId="12" fillId="0" borderId="26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right"/>
    </xf>
    <xf numFmtId="0" fontId="12" fillId="0" borderId="27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2" fontId="12" fillId="0" borderId="0" xfId="0" applyNumberFormat="1" applyFont="1" applyFill="1" applyBorder="1"/>
    <xf numFmtId="3" fontId="12" fillId="0" borderId="0" xfId="0" applyNumberFormat="1" applyFont="1" applyFill="1" applyBorder="1"/>
    <xf numFmtId="2" fontId="12" fillId="0" borderId="30" xfId="0" applyNumberFormat="1" applyFont="1" applyFill="1" applyBorder="1"/>
    <xf numFmtId="3" fontId="12" fillId="0" borderId="0" xfId="0" applyNumberFormat="1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30" xfId="0" applyFont="1" applyFill="1" applyBorder="1"/>
    <xf numFmtId="0" fontId="21" fillId="0" borderId="0" xfId="0" applyFont="1" applyFill="1" applyBorder="1"/>
    <xf numFmtId="0" fontId="21" fillId="0" borderId="25" xfId="0" applyFont="1" applyFill="1" applyBorder="1"/>
    <xf numFmtId="0" fontId="21" fillId="0" borderId="26" xfId="0" applyFont="1" applyFill="1" applyBorder="1"/>
    <xf numFmtId="0" fontId="21" fillId="0" borderId="27" xfId="0" applyFont="1" applyFill="1" applyBorder="1"/>
    <xf numFmtId="3" fontId="19" fillId="0" borderId="44" xfId="0" applyNumberFormat="1" applyFont="1" applyBorder="1"/>
    <xf numFmtId="0" fontId="4" fillId="0" borderId="21" xfId="1" applyFont="1" applyFill="1" applyBorder="1" applyAlignment="1">
      <alignment horizontal="left" vertical="center"/>
    </xf>
    <xf numFmtId="0" fontId="9" fillId="0" borderId="38" xfId="0" applyFont="1" applyFill="1" applyBorder="1"/>
    <xf numFmtId="0" fontId="4" fillId="3" borderId="19" xfId="1" applyFont="1" applyFill="1" applyBorder="1" applyAlignment="1">
      <alignment horizontal="left" vertical="center"/>
    </xf>
    <xf numFmtId="0" fontId="9" fillId="3" borderId="11" xfId="0" applyFont="1" applyFill="1" applyBorder="1"/>
    <xf numFmtId="0" fontId="4" fillId="3" borderId="20" xfId="1" applyFont="1" applyFill="1" applyBorder="1" applyAlignment="1">
      <alignment horizontal="left" vertical="center"/>
    </xf>
    <xf numFmtId="0" fontId="9" fillId="3" borderId="12" xfId="0" applyFont="1" applyFill="1" applyBorder="1"/>
    <xf numFmtId="0" fontId="10" fillId="0" borderId="0" xfId="0" applyFont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6" xfId="0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Normal" xfId="0" builtinId="0"/>
    <cellStyle name="Normal_7" xfId="1" xr:uid="{00000000-0005-0000-0000-000001000000}"/>
    <cellStyle name="Normal_Sayfa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'4-GİRİSYOLUXYILXAY'!$E$6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'4-GİRİSYOLUXYILXAY'!$B$7:$B$18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'4-GİRİSYOLUXYILXAY'!$E$7:$E$18</c:f>
              <c:numCache>
                <c:formatCode>###\ ###\ ###</c:formatCode>
                <c:ptCount val="12"/>
                <c:pt idx="0">
                  <c:v>4752</c:v>
                </c:pt>
                <c:pt idx="1">
                  <c:v>5155</c:v>
                </c:pt>
                <c:pt idx="2">
                  <c:v>13909</c:v>
                </c:pt>
                <c:pt idx="3">
                  <c:v>13764</c:v>
                </c:pt>
                <c:pt idx="4">
                  <c:v>20731</c:v>
                </c:pt>
                <c:pt idx="5">
                  <c:v>59327</c:v>
                </c:pt>
                <c:pt idx="6">
                  <c:v>216984</c:v>
                </c:pt>
                <c:pt idx="7">
                  <c:v>126748</c:v>
                </c:pt>
                <c:pt idx="8">
                  <c:v>85446</c:v>
                </c:pt>
                <c:pt idx="9">
                  <c:v>83588</c:v>
                </c:pt>
                <c:pt idx="10">
                  <c:v>26663</c:v>
                </c:pt>
                <c:pt idx="11">
                  <c:v>41284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0-42D9-AAD9-33625FBAEDBE}"/>
            </c:ext>
          </c:extLst>
        </c:ser>
        <c:ser>
          <c:idx val="1"/>
          <c:order val="1"/>
          <c:tx>
            <c:strRef>
              <c:f>'4-GİRİSYOLUXYILXAY'!$F$6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'4-GİRİSYOLUXYILXAY'!$B$7:$B$18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'4-GİRİSYOLUXYILXAY'!$F$7:$F$18</c:f>
              <c:numCache>
                <c:formatCode>###\ ###\ ###</c:formatCode>
                <c:ptCount val="12"/>
                <c:pt idx="0">
                  <c:v>23473</c:v>
                </c:pt>
                <c:pt idx="1">
                  <c:v>26044</c:v>
                </c:pt>
                <c:pt idx="2">
                  <c:v>40595</c:v>
                </c:pt>
                <c:pt idx="3">
                  <c:v>87764</c:v>
                </c:pt>
                <c:pt idx="4">
                  <c:v>127633</c:v>
                </c:pt>
                <c:pt idx="5">
                  <c:v>192553</c:v>
                </c:pt>
                <c:pt idx="6">
                  <c:v>281537</c:v>
                </c:pt>
                <c:pt idx="7">
                  <c:v>251303</c:v>
                </c:pt>
                <c:pt idx="8">
                  <c:v>190693</c:v>
                </c:pt>
                <c:pt idx="9">
                  <c:v>152224</c:v>
                </c:pt>
                <c:pt idx="10">
                  <c:v>42286</c:v>
                </c:pt>
                <c:pt idx="11">
                  <c:v>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C0-42D9-AAD9-33625FBAEDBE}"/>
            </c:ext>
          </c:extLst>
        </c:ser>
        <c:ser>
          <c:idx val="2"/>
          <c:order val="2"/>
          <c:tx>
            <c:strRef>
              <c:f>'4-GİRİSYOLUXYILXAY'!$G$6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'4-GİRİSYOLUXYILXAY'!$B$7:$B$18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'4-GİRİSYOLUXYILXAY'!$G$7:$G$18</c:f>
              <c:numCache>
                <c:formatCode>###\ ###\ ###</c:formatCode>
                <c:ptCount val="12"/>
                <c:pt idx="0">
                  <c:v>30316</c:v>
                </c:pt>
                <c:pt idx="1">
                  <c:v>32636</c:v>
                </c:pt>
                <c:pt idx="2">
                  <c:v>45549</c:v>
                </c:pt>
                <c:pt idx="3">
                  <c:v>100059</c:v>
                </c:pt>
                <c:pt idx="4">
                  <c:v>143190</c:v>
                </c:pt>
                <c:pt idx="5">
                  <c:v>182340</c:v>
                </c:pt>
                <c:pt idx="6">
                  <c:v>263861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C0-42D9-AAD9-33625FBAE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0955168"/>
        <c:axId val="1"/>
      </c:barChart>
      <c:catAx>
        <c:axId val="20095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0955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75898090795892"/>
          <c:y val="0.15773836966031421"/>
          <c:w val="5.464006938421509E-2"/>
          <c:h val="0.10863113849899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1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İZMİR'E GELEN YABANCILAR</a:t>
            </a:r>
            <a:r>
              <a:rPr lang="tr-TR" baseline="0"/>
              <a:t> 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baseline="0"/>
              <a:t>TEMMUZ 2023</a:t>
            </a:r>
            <a:endParaRPr lang="tr-TR"/>
          </a:p>
        </c:rich>
      </c:tx>
      <c:layout>
        <c:manualLayout>
          <c:xMode val="edge"/>
          <c:yMode val="edge"/>
          <c:x val="0.42009129575737519"/>
          <c:y val="1.718212306794983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05643643859585"/>
          <c:y val="0.12146511699916761"/>
          <c:w val="0.76484103529117986"/>
          <c:h val="0.7182142635414376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FE-468B-AAE9-09DE09E146F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FE-468B-AAE9-09DE09E146F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FE-468B-AAE9-09DE09E146F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FE-468B-AAE9-09DE09E146F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5FE-468B-AAE9-09DE09E146F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5FE-468B-AAE9-09DE09E146F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5FE-468B-AAE9-09DE09E146F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5FE-468B-AAE9-09DE09E146F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5FE-468B-AAE9-09DE09E146F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5FE-468B-AAE9-09DE09E146F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5FE-468B-AAE9-09DE09E146FA}"/>
              </c:ext>
            </c:extLst>
          </c:dPt>
          <c:dLbls>
            <c:dLbl>
              <c:idx val="0"/>
              <c:layout>
                <c:manualLayout>
                  <c:x val="5.2418053907645118E-2"/>
                  <c:y val="-0.189866060556863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FE-468B-AAE9-09DE09E146FA}"/>
                </c:ext>
              </c:extLst>
            </c:dLbl>
            <c:dLbl>
              <c:idx val="1"/>
              <c:layout>
                <c:manualLayout>
                  <c:x val="0.16354402617481034"/>
                  <c:y val="4.60173654559661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FE-468B-AAE9-09DE09E146FA}"/>
                </c:ext>
              </c:extLst>
            </c:dLbl>
            <c:dLbl>
              <c:idx val="2"/>
              <c:layout>
                <c:manualLayout>
                  <c:x val="1.2179316626517585E-2"/>
                  <c:y val="0.216080850718402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FE-468B-AAE9-09DE09E146FA}"/>
                </c:ext>
              </c:extLst>
            </c:dLbl>
            <c:dLbl>
              <c:idx val="3"/>
              <c:layout>
                <c:manualLayout>
                  <c:x val="-0.18249247953594841"/>
                  <c:y val="0.301931437959568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FE-468B-AAE9-09DE09E146FA}"/>
                </c:ext>
              </c:extLst>
            </c:dLbl>
            <c:dLbl>
              <c:idx val="4"/>
              <c:layout>
                <c:manualLayout>
                  <c:x val="-0.17782909405423525"/>
                  <c:y val="0.110999860709398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FE-468B-AAE9-09DE09E146FA}"/>
                </c:ext>
              </c:extLst>
            </c:dLbl>
            <c:dLbl>
              <c:idx val="5"/>
              <c:layout>
                <c:manualLayout>
                  <c:x val="-0.20508419324296792"/>
                  <c:y val="9.5838774837392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FE-468B-AAE9-09DE09E146FA}"/>
                </c:ext>
              </c:extLst>
            </c:dLbl>
            <c:dLbl>
              <c:idx val="6"/>
              <c:layout>
                <c:manualLayout>
                  <c:x val="-0.11065987903165468"/>
                  <c:y val="6.21241543558355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FE-468B-AAE9-09DE09E146FA}"/>
                </c:ext>
              </c:extLst>
            </c:dLbl>
            <c:dLbl>
              <c:idx val="7"/>
              <c:layout>
                <c:manualLayout>
                  <c:x val="-0.19620261508407341"/>
                  <c:y val="3.7707245357216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FE-468B-AAE9-09DE09E146FA}"/>
                </c:ext>
              </c:extLst>
            </c:dLbl>
            <c:dLbl>
              <c:idx val="8"/>
              <c:layout>
                <c:manualLayout>
                  <c:x val="-0.17733122400795792"/>
                  <c:y val="-4.2999521966970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FE-468B-AAE9-09DE09E146FA}"/>
                </c:ext>
              </c:extLst>
            </c:dLbl>
            <c:dLbl>
              <c:idx val="9"/>
              <c:layout>
                <c:manualLayout>
                  <c:x val="-3.4392599442743546E-2"/>
                  <c:y val="-1.05817157870875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FE-468B-AAE9-09DE09E146FA}"/>
                </c:ext>
              </c:extLst>
            </c:dLbl>
            <c:dLbl>
              <c:idx val="10"/>
              <c:layout>
                <c:manualLayout>
                  <c:x val="-4.9066983065473137E-3"/>
                  <c:y val="-2.11375382200936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FE-468B-AAE9-09DE09E146F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'7-GRAFİK 1'!$I$39:$I$49</c:f>
              <c:strCache>
                <c:ptCount val="11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FRANSA</c:v>
                </c:pt>
                <c:pt idx="5">
                  <c:v>RUSYA FED.</c:v>
                </c:pt>
                <c:pt idx="6">
                  <c:v>BELÇİKA</c:v>
                </c:pt>
                <c:pt idx="7">
                  <c:v>İRAN</c:v>
                </c:pt>
                <c:pt idx="8">
                  <c:v>AZERBAYCAN</c:v>
                </c:pt>
                <c:pt idx="9">
                  <c:v>A.B.D.</c:v>
                </c:pt>
                <c:pt idx="10">
                  <c:v>DİĞER</c:v>
                </c:pt>
              </c:strCache>
            </c:strRef>
          </c:cat>
          <c:val>
            <c:numRef>
              <c:f>'7-GRAFİK 1'!$K$39:$K$49</c:f>
              <c:numCache>
                <c:formatCode>General</c:formatCode>
                <c:ptCount val="11"/>
                <c:pt idx="0">
                  <c:v>268804</c:v>
                </c:pt>
                <c:pt idx="1">
                  <c:v>88101</c:v>
                </c:pt>
                <c:pt idx="2">
                  <c:v>52053</c:v>
                </c:pt>
                <c:pt idx="3">
                  <c:v>42578</c:v>
                </c:pt>
                <c:pt idx="4">
                  <c:v>32888</c:v>
                </c:pt>
                <c:pt idx="5">
                  <c:v>31088</c:v>
                </c:pt>
                <c:pt idx="6">
                  <c:v>28217</c:v>
                </c:pt>
                <c:pt idx="7">
                  <c:v>25388</c:v>
                </c:pt>
                <c:pt idx="8">
                  <c:v>22006</c:v>
                </c:pt>
                <c:pt idx="9">
                  <c:v>19868</c:v>
                </c:pt>
                <c:pt idx="10">
                  <c:v>186960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5FE-468B-AAE9-09DE09E14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tr-TR" sz="2000" b="1"/>
              <a:t>İZMİR'E GELEN İLK 10 ÜLKE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'7-GRAFİK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FRANSA</c:v>
                </c:pt>
                <c:pt idx="5">
                  <c:v>RUSYA FED.</c:v>
                </c:pt>
                <c:pt idx="6">
                  <c:v>BELÇİKA</c:v>
                </c:pt>
                <c:pt idx="7">
                  <c:v>İRAN</c:v>
                </c:pt>
                <c:pt idx="8">
                  <c:v>AZERBAYCAN</c:v>
                </c:pt>
                <c:pt idx="9">
                  <c:v>A.B.D.</c:v>
                </c:pt>
              </c:strCache>
            </c:strRef>
          </c:cat>
          <c:val>
            <c:numRef>
              <c:f>'7-GRAFİK 1'!$C$4:$C$13</c:f>
              <c:numCache>
                <c:formatCode>General</c:formatCode>
                <c:ptCount val="10"/>
                <c:pt idx="0">
                  <c:v>214989</c:v>
                </c:pt>
                <c:pt idx="1">
                  <c:v>64663</c:v>
                </c:pt>
                <c:pt idx="2">
                  <c:v>46908</c:v>
                </c:pt>
                <c:pt idx="3">
                  <c:v>23190</c:v>
                </c:pt>
                <c:pt idx="4">
                  <c:v>28587</c:v>
                </c:pt>
                <c:pt idx="5">
                  <c:v>17486</c:v>
                </c:pt>
                <c:pt idx="6">
                  <c:v>29096</c:v>
                </c:pt>
                <c:pt idx="7">
                  <c:v>33814</c:v>
                </c:pt>
                <c:pt idx="8">
                  <c:v>11296</c:v>
                </c:pt>
                <c:pt idx="9">
                  <c:v>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7-44A3-8F36-EABF0E7B5AB0}"/>
            </c:ext>
          </c:extLst>
        </c:ser>
        <c:ser>
          <c:idx val="1"/>
          <c:order val="1"/>
          <c:tx>
            <c:strRef>
              <c:f>'7-GRAFİK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'7-GRAFİK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FRANSA</c:v>
                </c:pt>
                <c:pt idx="5">
                  <c:v>RUSYA FED.</c:v>
                </c:pt>
                <c:pt idx="6">
                  <c:v>BELÇİKA</c:v>
                </c:pt>
                <c:pt idx="7">
                  <c:v>İRAN</c:v>
                </c:pt>
                <c:pt idx="8">
                  <c:v>AZERBAYCAN</c:v>
                </c:pt>
                <c:pt idx="9">
                  <c:v>A.B.D.</c:v>
                </c:pt>
              </c:strCache>
            </c:strRef>
          </c:cat>
          <c:val>
            <c:numRef>
              <c:f>'7-GRAFİK 1'!$D$4:$D$13</c:f>
              <c:numCache>
                <c:formatCode>General</c:formatCode>
                <c:ptCount val="10"/>
                <c:pt idx="0">
                  <c:v>67958</c:v>
                </c:pt>
                <c:pt idx="1">
                  <c:v>8477</c:v>
                </c:pt>
                <c:pt idx="2">
                  <c:v>11769</c:v>
                </c:pt>
                <c:pt idx="3">
                  <c:v>664</c:v>
                </c:pt>
                <c:pt idx="4">
                  <c:v>6291</c:v>
                </c:pt>
                <c:pt idx="5">
                  <c:v>1143</c:v>
                </c:pt>
                <c:pt idx="6">
                  <c:v>4211</c:v>
                </c:pt>
                <c:pt idx="7">
                  <c:v>1381</c:v>
                </c:pt>
                <c:pt idx="8">
                  <c:v>2703</c:v>
                </c:pt>
                <c:pt idx="9">
                  <c:v>1384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87-44A3-8F36-EABF0E7B5AB0}"/>
            </c:ext>
          </c:extLst>
        </c:ser>
        <c:ser>
          <c:idx val="2"/>
          <c:order val="2"/>
          <c:tx>
            <c:strRef>
              <c:f>'7-GRAFİK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'7-GRAFİK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FRANSA</c:v>
                </c:pt>
                <c:pt idx="5">
                  <c:v>RUSYA FED.</c:v>
                </c:pt>
                <c:pt idx="6">
                  <c:v>BELÇİKA</c:v>
                </c:pt>
                <c:pt idx="7">
                  <c:v>İRAN</c:v>
                </c:pt>
                <c:pt idx="8">
                  <c:v>AZERBAYCAN</c:v>
                </c:pt>
                <c:pt idx="9">
                  <c:v>A.B.D.</c:v>
                </c:pt>
              </c:strCache>
            </c:strRef>
          </c:cat>
          <c:val>
            <c:numRef>
              <c:f>'7-GRAFİK 1'!$E$4:$E$13</c:f>
              <c:numCache>
                <c:formatCode>General</c:formatCode>
                <c:ptCount val="10"/>
                <c:pt idx="0">
                  <c:v>167022</c:v>
                </c:pt>
                <c:pt idx="1">
                  <c:v>1652</c:v>
                </c:pt>
                <c:pt idx="2">
                  <c:v>27280</c:v>
                </c:pt>
                <c:pt idx="3">
                  <c:v>12349</c:v>
                </c:pt>
                <c:pt idx="4">
                  <c:v>15917</c:v>
                </c:pt>
                <c:pt idx="5">
                  <c:v>1166</c:v>
                </c:pt>
                <c:pt idx="6">
                  <c:v>12163</c:v>
                </c:pt>
                <c:pt idx="7">
                  <c:v>12749</c:v>
                </c:pt>
                <c:pt idx="8">
                  <c:v>12987</c:v>
                </c:pt>
                <c:pt idx="9">
                  <c:v>2764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87-44A3-8F36-EABF0E7B5AB0}"/>
            </c:ext>
          </c:extLst>
        </c:ser>
        <c:ser>
          <c:idx val="3"/>
          <c:order val="3"/>
          <c:tx>
            <c:strRef>
              <c:f>'7-GRAFİK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'7-GRAFİK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FRANSA</c:v>
                </c:pt>
                <c:pt idx="5">
                  <c:v>RUSYA FED.</c:v>
                </c:pt>
                <c:pt idx="6">
                  <c:v>BELÇİKA</c:v>
                </c:pt>
                <c:pt idx="7">
                  <c:v>İRAN</c:v>
                </c:pt>
                <c:pt idx="8">
                  <c:v>AZERBAYCAN</c:v>
                </c:pt>
                <c:pt idx="9">
                  <c:v>A.B.D.</c:v>
                </c:pt>
              </c:strCache>
            </c:strRef>
          </c:cat>
          <c:val>
            <c:numRef>
              <c:f>'7-GRAFİK 1'!$F$4:$F$13</c:f>
              <c:numCache>
                <c:formatCode>General</c:formatCode>
                <c:ptCount val="10"/>
                <c:pt idx="0">
                  <c:v>292627</c:v>
                </c:pt>
                <c:pt idx="1">
                  <c:v>81678</c:v>
                </c:pt>
                <c:pt idx="2">
                  <c:v>56697</c:v>
                </c:pt>
                <c:pt idx="3">
                  <c:v>33623</c:v>
                </c:pt>
                <c:pt idx="4">
                  <c:v>37269</c:v>
                </c:pt>
                <c:pt idx="5">
                  <c:v>9072</c:v>
                </c:pt>
                <c:pt idx="6">
                  <c:v>26864</c:v>
                </c:pt>
                <c:pt idx="7">
                  <c:v>33704</c:v>
                </c:pt>
                <c:pt idx="8">
                  <c:v>19789</c:v>
                </c:pt>
                <c:pt idx="9">
                  <c:v>10792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87-44A3-8F36-EABF0E7B5AB0}"/>
            </c:ext>
          </c:extLst>
        </c:ser>
        <c:ser>
          <c:idx val="4"/>
          <c:order val="4"/>
          <c:tx>
            <c:strRef>
              <c:f>'7-GRAFİK 1'!$G$3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'7-GRAFİK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FRANSA</c:v>
                </c:pt>
                <c:pt idx="5">
                  <c:v>RUSYA FED.</c:v>
                </c:pt>
                <c:pt idx="6">
                  <c:v>BELÇİKA</c:v>
                </c:pt>
                <c:pt idx="7">
                  <c:v>İRAN</c:v>
                </c:pt>
                <c:pt idx="8">
                  <c:v>AZERBAYCAN</c:v>
                </c:pt>
                <c:pt idx="9">
                  <c:v>A.B.D.</c:v>
                </c:pt>
              </c:strCache>
            </c:strRef>
          </c:cat>
          <c:val>
            <c:numRef>
              <c:f>'7-GRAFİK 1'!$G$4:$G$13</c:f>
              <c:numCache>
                <c:formatCode>General</c:formatCode>
                <c:ptCount val="10"/>
                <c:pt idx="0">
                  <c:v>268804</c:v>
                </c:pt>
                <c:pt idx="1">
                  <c:v>88101</c:v>
                </c:pt>
                <c:pt idx="2">
                  <c:v>52053</c:v>
                </c:pt>
                <c:pt idx="3">
                  <c:v>42578</c:v>
                </c:pt>
                <c:pt idx="4">
                  <c:v>32888</c:v>
                </c:pt>
                <c:pt idx="5">
                  <c:v>31088</c:v>
                </c:pt>
                <c:pt idx="6">
                  <c:v>28217</c:v>
                </c:pt>
                <c:pt idx="7">
                  <c:v>25388</c:v>
                </c:pt>
                <c:pt idx="8">
                  <c:v>22006</c:v>
                </c:pt>
                <c:pt idx="9">
                  <c:v>19868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87-44A3-8F36-EABF0E7B5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875264"/>
        <c:axId val="891255232"/>
      </c:barChart>
      <c:catAx>
        <c:axId val="82187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91255232"/>
        <c:crosses val="autoZero"/>
        <c:auto val="1"/>
        <c:lblAlgn val="ctr"/>
        <c:lblOffset val="100"/>
        <c:noMultiLvlLbl val="0"/>
      </c:catAx>
      <c:valAx>
        <c:axId val="89125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2187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561975</xdr:colOff>
      <xdr:row>0</xdr:row>
      <xdr:rowOff>123825</xdr:rowOff>
    </xdr:from>
    <xdr:to>
      <xdr:col>33</xdr:col>
      <xdr:colOff>571500</xdr:colOff>
      <xdr:row>33</xdr:row>
      <xdr:rowOff>66675</xdr:rowOff>
    </xdr:to>
    <xdr:graphicFrame macro="">
      <xdr:nvGraphicFramePr>
        <xdr:cNvPr id="4216375" name="Grafik 1">
          <a:extLst>
            <a:ext uri="{FF2B5EF4-FFF2-40B4-BE49-F238E27FC236}">
              <a16:creationId xmlns:a16="http://schemas.microsoft.com/office/drawing/2014/main" id="{F1FD609E-82B1-4534-B1E9-E92387963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29</xdr:row>
      <xdr:rowOff>53340</xdr:rowOff>
    </xdr:from>
    <xdr:to>
      <xdr:col>10</xdr:col>
      <xdr:colOff>657225</xdr:colOff>
      <xdr:row>63</xdr:row>
      <xdr:rowOff>72390</xdr:rowOff>
    </xdr:to>
    <xdr:graphicFrame macro="">
      <xdr:nvGraphicFramePr>
        <xdr:cNvPr id="6233239" name="5 Grafik">
          <a:extLst>
            <a:ext uri="{FF2B5EF4-FFF2-40B4-BE49-F238E27FC236}">
              <a16:creationId xmlns:a16="http://schemas.microsoft.com/office/drawing/2014/main" id="{A3D081C2-8805-4666-A617-8D35F6F6B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243840</xdr:colOff>
      <xdr:row>0</xdr:row>
      <xdr:rowOff>76200</xdr:rowOff>
    </xdr:from>
    <xdr:to>
      <xdr:col>11</xdr:col>
      <xdr:colOff>228600</xdr:colOff>
      <xdr:row>29</xdr:row>
      <xdr:rowOff>30480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82E9BA0-A22E-4BBA-8A41-66B4F13773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49"/>
  <sheetViews>
    <sheetView tabSelected="1" zoomScale="75" workbookViewId="0">
      <selection activeCell="O15" sqref="O15"/>
    </sheetView>
  </sheetViews>
  <sheetFormatPr defaultRowHeight="12.75" x14ac:dyDescent="0.2"/>
  <cols>
    <col min="1" max="1" width="9.140625" style="51" customWidth="1"/>
    <col min="2" max="2" width="22.5703125" style="51" customWidth="1"/>
    <col min="3" max="3" width="12.7109375" style="51" customWidth="1"/>
    <col min="4" max="5" width="14.140625" style="51" customWidth="1"/>
    <col min="6" max="6" width="13" style="51" customWidth="1"/>
    <col min="7" max="10" width="14" style="51" customWidth="1"/>
    <col min="11" max="11" width="15.7109375" style="51" customWidth="1"/>
    <col min="12" max="12" width="19.85546875" style="51" bestFit="1" customWidth="1"/>
    <col min="13" max="13" width="2.85546875" style="51" customWidth="1"/>
    <col min="14" max="14" width="19.140625" style="51" customWidth="1"/>
    <col min="15" max="15" width="16.42578125" style="51" customWidth="1"/>
    <col min="16" max="16" width="14.85546875" style="51" customWidth="1"/>
    <col min="17" max="17" width="12.140625" style="51" customWidth="1"/>
    <col min="18" max="18" width="13.85546875" style="51" customWidth="1"/>
    <col min="19" max="19" width="12.5703125" style="51" customWidth="1"/>
    <col min="20" max="20" width="13.28515625" style="51" customWidth="1"/>
    <col min="21" max="21" width="9.140625" style="51"/>
    <col min="22" max="22" width="20.42578125" style="51" customWidth="1"/>
    <col min="23" max="16384" width="9.140625" style="51"/>
  </cols>
  <sheetData>
    <row r="1" spans="2:22" ht="13.5" thickBot="1" x14ac:dyDescent="0.25"/>
    <row r="2" spans="2:22" ht="33" customHeight="1" x14ac:dyDescent="0.3">
      <c r="B2" s="202" t="s">
        <v>309</v>
      </c>
      <c r="C2" s="203"/>
      <c r="D2" s="203"/>
      <c r="E2" s="203"/>
      <c r="F2" s="203"/>
      <c r="G2" s="203"/>
      <c r="H2" s="203"/>
      <c r="I2" s="203"/>
      <c r="J2" s="203"/>
      <c r="K2" s="204"/>
      <c r="L2" s="48"/>
      <c r="N2" s="197"/>
      <c r="O2" s="197"/>
      <c r="P2" s="197"/>
      <c r="Q2" s="197"/>
      <c r="R2" s="197"/>
      <c r="S2" s="197"/>
      <c r="T2" s="197"/>
      <c r="U2" s="197"/>
      <c r="V2" s="197"/>
    </row>
    <row r="3" spans="2:22" ht="12.75" customHeight="1" x14ac:dyDescent="0.3">
      <c r="B3" s="179"/>
      <c r="C3" s="177"/>
      <c r="D3" s="177"/>
      <c r="E3" s="177"/>
      <c r="F3" s="177"/>
      <c r="G3" s="177"/>
      <c r="H3" s="177"/>
      <c r="I3" s="177"/>
      <c r="J3" s="177"/>
      <c r="K3" s="178"/>
      <c r="L3" s="48"/>
      <c r="N3" s="197"/>
      <c r="O3" s="197"/>
      <c r="P3" s="197"/>
      <c r="Q3" s="197"/>
      <c r="R3" s="197"/>
      <c r="S3" s="197"/>
      <c r="T3" s="197"/>
      <c r="U3" s="197"/>
      <c r="V3" s="197"/>
    </row>
    <row r="4" spans="2:22" ht="24.95" customHeight="1" x14ac:dyDescent="0.3">
      <c r="B4" s="179"/>
      <c r="C4" s="177"/>
      <c r="D4" s="177"/>
      <c r="E4" s="177"/>
      <c r="F4" s="177"/>
      <c r="G4" s="177"/>
      <c r="H4" s="177"/>
      <c r="I4" s="177"/>
      <c r="J4" s="177"/>
      <c r="K4" s="178"/>
      <c r="L4" s="48"/>
      <c r="N4" s="197"/>
      <c r="O4" s="197"/>
      <c r="P4" s="197"/>
      <c r="Q4" s="197"/>
      <c r="R4" s="197"/>
      <c r="S4" s="197"/>
      <c r="T4" s="197"/>
      <c r="U4" s="197"/>
      <c r="V4" s="197"/>
    </row>
    <row r="5" spans="2:22" ht="30.75" customHeight="1" x14ac:dyDescent="0.3">
      <c r="B5" s="205" t="s">
        <v>310</v>
      </c>
      <c r="C5" s="206"/>
      <c r="D5" s="206"/>
      <c r="E5" s="206"/>
      <c r="F5" s="206"/>
      <c r="G5" s="206"/>
      <c r="H5" s="206"/>
      <c r="I5" s="206"/>
      <c r="J5" s="206"/>
      <c r="K5" s="207"/>
      <c r="L5" s="48"/>
      <c r="N5" s="193"/>
      <c r="O5" s="193"/>
      <c r="P5" s="193"/>
      <c r="Q5" s="193"/>
      <c r="R5" s="193"/>
      <c r="S5" s="193"/>
      <c r="T5" s="193"/>
      <c r="U5" s="193"/>
      <c r="V5" s="193"/>
    </row>
    <row r="6" spans="2:22" ht="24.95" customHeight="1" x14ac:dyDescent="0.3">
      <c r="B6" s="151"/>
      <c r="C6" s="208" t="s">
        <v>306</v>
      </c>
      <c r="D6" s="208"/>
      <c r="E6" s="208"/>
      <c r="F6" s="208"/>
      <c r="G6" s="209"/>
      <c r="H6" s="208" t="s">
        <v>307</v>
      </c>
      <c r="I6" s="208"/>
      <c r="J6" s="208"/>
      <c r="K6" s="210"/>
      <c r="L6" s="48"/>
      <c r="N6" s="52"/>
      <c r="O6" s="52"/>
      <c r="P6" s="52"/>
      <c r="Q6" s="52"/>
      <c r="R6" s="52"/>
      <c r="S6" s="52"/>
      <c r="T6" s="52"/>
      <c r="U6" s="52"/>
      <c r="V6" s="52"/>
    </row>
    <row r="7" spans="2:22" ht="24.95" customHeight="1" x14ac:dyDescent="0.3">
      <c r="B7" s="152"/>
      <c r="C7" s="153">
        <v>2019</v>
      </c>
      <c r="D7" s="153">
        <v>2020</v>
      </c>
      <c r="E7" s="153">
        <v>2021</v>
      </c>
      <c r="F7" s="153">
        <v>2022</v>
      </c>
      <c r="G7" s="154">
        <v>2023</v>
      </c>
      <c r="H7" s="153" t="s">
        <v>301</v>
      </c>
      <c r="I7" s="153" t="s">
        <v>305</v>
      </c>
      <c r="J7" s="153" t="s">
        <v>304</v>
      </c>
      <c r="K7" s="155" t="s">
        <v>302</v>
      </c>
      <c r="L7" s="12"/>
      <c r="N7" s="53"/>
      <c r="O7" s="54"/>
      <c r="P7" s="54"/>
      <c r="Q7" s="52"/>
      <c r="R7" s="54"/>
      <c r="S7" s="52"/>
      <c r="T7" s="54"/>
      <c r="U7" s="52"/>
      <c r="V7" s="54"/>
    </row>
    <row r="8" spans="2:22" ht="27" customHeight="1" x14ac:dyDescent="0.3">
      <c r="B8" s="156" t="s">
        <v>262</v>
      </c>
      <c r="C8" s="157">
        <v>225312</v>
      </c>
      <c r="D8" s="157">
        <v>57082</v>
      </c>
      <c r="E8" s="157">
        <v>216414</v>
      </c>
      <c r="F8" s="157">
        <v>266814</v>
      </c>
      <c r="G8" s="158">
        <v>247511</v>
      </c>
      <c r="H8" s="159">
        <v>9.8525600056810205</v>
      </c>
      <c r="I8" s="159">
        <v>279.12827160926389</v>
      </c>
      <c r="J8" s="159">
        <v>23.288696664725951</v>
      </c>
      <c r="K8" s="160">
        <v>-7.234627868102872</v>
      </c>
      <c r="L8" s="12"/>
      <c r="N8" s="80"/>
      <c r="O8" s="55"/>
      <c r="P8" s="55"/>
      <c r="Q8" s="55"/>
      <c r="R8" s="56"/>
      <c r="S8" s="55"/>
      <c r="T8" s="57"/>
      <c r="U8" s="55"/>
      <c r="V8" s="54"/>
    </row>
    <row r="9" spans="2:22" ht="27.75" customHeight="1" x14ac:dyDescent="0.3">
      <c r="B9" s="156" t="s">
        <v>263</v>
      </c>
      <c r="C9" s="161">
        <v>13612</v>
      </c>
      <c r="D9" s="161">
        <v>782</v>
      </c>
      <c r="E9" s="161">
        <v>570</v>
      </c>
      <c r="F9" s="161">
        <v>14723</v>
      </c>
      <c r="G9" s="162">
        <v>16350</v>
      </c>
      <c r="H9" s="163">
        <v>20.11460476050544</v>
      </c>
      <c r="I9" s="163">
        <v>-27.10997442455243</v>
      </c>
      <c r="J9" s="163">
        <v>2482.9824561403507</v>
      </c>
      <c r="K9" s="164">
        <v>11.05073694219929</v>
      </c>
      <c r="L9" s="12"/>
      <c r="N9" s="80"/>
      <c r="O9" s="55"/>
      <c r="P9" s="55"/>
      <c r="Q9" s="55"/>
      <c r="R9" s="54"/>
      <c r="S9" s="55"/>
      <c r="T9" s="56"/>
      <c r="U9" s="55"/>
      <c r="V9" s="54"/>
    </row>
    <row r="10" spans="2:22" ht="27.75" customHeight="1" x14ac:dyDescent="0.3">
      <c r="B10" s="165" t="s">
        <v>252</v>
      </c>
      <c r="C10" s="161">
        <v>238924</v>
      </c>
      <c r="D10" s="161">
        <v>57864</v>
      </c>
      <c r="E10" s="161">
        <v>216984</v>
      </c>
      <c r="F10" s="161">
        <v>281537</v>
      </c>
      <c r="G10" s="162">
        <v>263861</v>
      </c>
      <c r="H10" s="163">
        <v>10.437210158878973</v>
      </c>
      <c r="I10" s="163">
        <v>274.98963085856491</v>
      </c>
      <c r="J10" s="163">
        <v>29.750119824503194</v>
      </c>
      <c r="K10" s="164">
        <v>-6.2783932484895448</v>
      </c>
      <c r="L10" s="12"/>
      <c r="N10" s="95"/>
      <c r="O10" s="74"/>
      <c r="P10" s="55"/>
      <c r="Q10" s="55"/>
      <c r="R10" s="55"/>
      <c r="S10" s="55"/>
      <c r="T10" s="54"/>
      <c r="U10" s="55"/>
      <c r="V10" s="54"/>
    </row>
    <row r="11" spans="2:22" ht="24.95" customHeight="1" x14ac:dyDescent="0.3">
      <c r="B11" s="156"/>
      <c r="C11" s="180"/>
      <c r="D11" s="180"/>
      <c r="E11" s="180"/>
      <c r="F11" s="180"/>
      <c r="G11" s="180"/>
      <c r="H11" s="180"/>
      <c r="I11" s="180"/>
      <c r="J11" s="180"/>
      <c r="K11" s="181"/>
      <c r="L11" s="12"/>
      <c r="N11" s="55"/>
      <c r="O11" s="55"/>
      <c r="P11" s="54"/>
      <c r="Q11" s="54"/>
      <c r="R11" s="54"/>
      <c r="S11" s="54"/>
      <c r="T11" s="54"/>
      <c r="U11" s="54"/>
      <c r="V11" s="54"/>
    </row>
    <row r="12" spans="2:22" ht="24.95" customHeight="1" x14ac:dyDescent="0.3">
      <c r="B12" s="199" t="s">
        <v>313</v>
      </c>
      <c r="C12" s="200"/>
      <c r="D12" s="200"/>
      <c r="E12" s="200"/>
      <c r="F12" s="200"/>
      <c r="G12" s="200"/>
      <c r="H12" s="200"/>
      <c r="I12" s="200"/>
      <c r="J12" s="200"/>
      <c r="K12" s="201"/>
      <c r="L12" s="79"/>
      <c r="N12" s="193"/>
      <c r="O12" s="193"/>
      <c r="P12" s="193"/>
      <c r="Q12" s="193"/>
      <c r="R12" s="193"/>
      <c r="S12" s="193"/>
      <c r="T12" s="193"/>
      <c r="U12" s="193"/>
      <c r="V12" s="193"/>
    </row>
    <row r="13" spans="2:22" ht="24.95" customHeight="1" x14ac:dyDescent="0.3">
      <c r="B13" s="199"/>
      <c r="C13" s="200"/>
      <c r="D13" s="200"/>
      <c r="E13" s="200"/>
      <c r="F13" s="200"/>
      <c r="G13" s="200"/>
      <c r="H13" s="200"/>
      <c r="I13" s="200"/>
      <c r="J13" s="200"/>
      <c r="K13" s="201"/>
      <c r="L13" s="48"/>
      <c r="N13" s="193"/>
      <c r="O13" s="193"/>
      <c r="P13" s="193"/>
      <c r="Q13" s="193"/>
      <c r="R13" s="193"/>
      <c r="S13" s="193"/>
      <c r="T13" s="193"/>
      <c r="U13" s="193"/>
      <c r="V13" s="193"/>
    </row>
    <row r="14" spans="2:22" ht="33.75" customHeight="1" x14ac:dyDescent="0.3">
      <c r="B14" s="199"/>
      <c r="C14" s="200"/>
      <c r="D14" s="200"/>
      <c r="E14" s="200"/>
      <c r="F14" s="200"/>
      <c r="G14" s="200"/>
      <c r="H14" s="200"/>
      <c r="I14" s="200"/>
      <c r="J14" s="200"/>
      <c r="K14" s="201"/>
      <c r="L14" s="79"/>
      <c r="N14" s="193"/>
      <c r="O14" s="193"/>
      <c r="P14" s="193"/>
      <c r="Q14" s="193"/>
      <c r="R14" s="193"/>
      <c r="S14" s="193"/>
      <c r="T14" s="193"/>
      <c r="U14" s="193"/>
      <c r="V14" s="193"/>
    </row>
    <row r="15" spans="2:22" ht="24.95" customHeight="1" x14ac:dyDescent="0.3">
      <c r="B15" s="199"/>
      <c r="C15" s="200"/>
      <c r="D15" s="200"/>
      <c r="E15" s="200"/>
      <c r="F15" s="200"/>
      <c r="G15" s="200"/>
      <c r="H15" s="200"/>
      <c r="I15" s="200"/>
      <c r="J15" s="200"/>
      <c r="K15" s="201"/>
      <c r="L15" s="12"/>
      <c r="N15" s="55"/>
      <c r="O15" s="55"/>
      <c r="P15" s="55"/>
      <c r="Q15" s="54"/>
      <c r="R15" s="54"/>
      <c r="S15" s="54"/>
      <c r="T15" s="54"/>
      <c r="U15" s="54"/>
      <c r="V15" s="54"/>
    </row>
    <row r="16" spans="2:22" ht="36" customHeight="1" x14ac:dyDescent="0.3">
      <c r="B16" s="194" t="s">
        <v>311</v>
      </c>
      <c r="C16" s="195"/>
      <c r="D16" s="195"/>
      <c r="E16" s="195"/>
      <c r="F16" s="195"/>
      <c r="G16" s="195"/>
      <c r="H16" s="195"/>
      <c r="I16" s="195"/>
      <c r="J16" s="195"/>
      <c r="K16" s="196"/>
      <c r="L16" s="50"/>
      <c r="N16" s="197"/>
      <c r="O16" s="197"/>
      <c r="P16" s="197"/>
      <c r="Q16" s="197"/>
      <c r="R16" s="197"/>
      <c r="S16" s="197"/>
      <c r="T16" s="197"/>
      <c r="U16" s="197"/>
      <c r="V16" s="197"/>
    </row>
    <row r="17" spans="2:22" ht="24.95" customHeight="1" thickBot="1" x14ac:dyDescent="0.35">
      <c r="B17" s="156"/>
      <c r="C17" s="166">
        <v>2019</v>
      </c>
      <c r="D17" s="166">
        <v>2020</v>
      </c>
      <c r="E17" s="166">
        <v>2021</v>
      </c>
      <c r="F17" s="167">
        <v>2022</v>
      </c>
      <c r="G17" s="168">
        <v>2023</v>
      </c>
      <c r="H17" s="169" t="s">
        <v>301</v>
      </c>
      <c r="I17" s="169" t="s">
        <v>305</v>
      </c>
      <c r="J17" s="169" t="s">
        <v>304</v>
      </c>
      <c r="K17" s="170" t="s">
        <v>302</v>
      </c>
      <c r="L17" s="12"/>
      <c r="N17" s="54"/>
      <c r="O17" s="54"/>
      <c r="P17" s="54"/>
      <c r="Q17" s="52"/>
      <c r="R17" s="54"/>
      <c r="S17" s="52"/>
      <c r="T17" s="54"/>
      <c r="U17" s="52"/>
      <c r="V17" s="54"/>
    </row>
    <row r="18" spans="2:22" ht="24.95" customHeight="1" x14ac:dyDescent="0.3">
      <c r="B18" s="171" t="s">
        <v>0</v>
      </c>
      <c r="C18" s="175">
        <v>214989</v>
      </c>
      <c r="D18" s="175">
        <v>67958</v>
      </c>
      <c r="E18" s="175">
        <v>167022</v>
      </c>
      <c r="F18" s="175">
        <v>292627</v>
      </c>
      <c r="G18" s="176">
        <v>268804</v>
      </c>
      <c r="H18" s="172">
        <v>25.031513240212288</v>
      </c>
      <c r="I18" s="172">
        <v>145.77238882839401</v>
      </c>
      <c r="J18" s="172">
        <v>75.202667912011606</v>
      </c>
      <c r="K18" s="172">
        <v>-8.1410806248227274</v>
      </c>
      <c r="L18" s="12"/>
      <c r="N18" s="55"/>
      <c r="O18" s="54"/>
      <c r="P18" s="55"/>
      <c r="Q18" s="54"/>
      <c r="R18" s="55"/>
      <c r="S18" s="54"/>
    </row>
    <row r="19" spans="2:22" ht="24.95" customHeight="1" x14ac:dyDescent="0.3">
      <c r="B19" s="171" t="s">
        <v>1</v>
      </c>
      <c r="C19" s="175">
        <v>64663</v>
      </c>
      <c r="D19" s="175">
        <v>8477</v>
      </c>
      <c r="E19" s="175">
        <v>1652</v>
      </c>
      <c r="F19" s="175">
        <v>81678</v>
      </c>
      <c r="G19" s="176">
        <v>88101</v>
      </c>
      <c r="H19" s="172">
        <v>36.246385104310043</v>
      </c>
      <c r="I19" s="172">
        <v>-80.511973575557391</v>
      </c>
      <c r="J19" s="172">
        <v>4844.1888619854726</v>
      </c>
      <c r="K19" s="172">
        <v>7.8638066554029162</v>
      </c>
      <c r="L19" s="11"/>
      <c r="N19" s="55"/>
      <c r="O19" s="101"/>
      <c r="P19" s="55"/>
      <c r="Q19" s="54"/>
      <c r="R19" s="55"/>
      <c r="S19" s="54"/>
      <c r="T19" s="102"/>
    </row>
    <row r="20" spans="2:22" ht="24.95" customHeight="1" x14ac:dyDescent="0.3">
      <c r="B20" s="171" t="s">
        <v>22</v>
      </c>
      <c r="C20" s="175">
        <v>46908</v>
      </c>
      <c r="D20" s="175">
        <v>11769</v>
      </c>
      <c r="E20" s="175">
        <v>27280</v>
      </c>
      <c r="F20" s="175">
        <v>56697</v>
      </c>
      <c r="G20" s="176">
        <v>52053</v>
      </c>
      <c r="H20" s="172">
        <v>10.968278332054226</v>
      </c>
      <c r="I20" s="172">
        <v>131.79539468094146</v>
      </c>
      <c r="J20" s="172">
        <v>107.83357771260995</v>
      </c>
      <c r="K20" s="172">
        <v>-8.1909095719350233</v>
      </c>
      <c r="L20" s="11"/>
      <c r="N20" s="54"/>
      <c r="O20" s="101"/>
      <c r="P20" s="101"/>
      <c r="Q20" s="54"/>
      <c r="R20" s="101"/>
      <c r="S20" s="54"/>
    </row>
    <row r="21" spans="2:22" ht="24.95" customHeight="1" x14ac:dyDescent="0.3">
      <c r="B21" s="171" t="s">
        <v>19</v>
      </c>
      <c r="C21" s="175">
        <v>23190</v>
      </c>
      <c r="D21" s="175">
        <v>664</v>
      </c>
      <c r="E21" s="175">
        <v>12349</v>
      </c>
      <c r="F21" s="175">
        <v>33623</v>
      </c>
      <c r="G21" s="176">
        <v>42578</v>
      </c>
      <c r="H21" s="172">
        <v>83.605002156101762</v>
      </c>
      <c r="I21" s="172">
        <v>1759.7891566265059</v>
      </c>
      <c r="J21" s="172">
        <v>172.27305854725077</v>
      </c>
      <c r="K21" s="172">
        <v>26.633554412158333</v>
      </c>
      <c r="L21" s="12"/>
      <c r="N21" s="59"/>
      <c r="O21" s="103"/>
      <c r="P21" s="103"/>
      <c r="Q21" s="59"/>
      <c r="R21" s="103"/>
      <c r="S21" s="59"/>
      <c r="T21" s="102"/>
    </row>
    <row r="22" spans="2:22" ht="24.95" customHeight="1" x14ac:dyDescent="0.3">
      <c r="B22" s="171" t="s">
        <v>10</v>
      </c>
      <c r="C22" s="175">
        <v>28587</v>
      </c>
      <c r="D22" s="175">
        <v>6291</v>
      </c>
      <c r="E22" s="175">
        <v>15917</v>
      </c>
      <c r="F22" s="175">
        <v>37269</v>
      </c>
      <c r="G22" s="176">
        <v>32888</v>
      </c>
      <c r="H22" s="172">
        <v>15.045300311330333</v>
      </c>
      <c r="I22" s="172">
        <v>153.01223970751869</v>
      </c>
      <c r="J22" s="172">
        <v>134.14588176163852</v>
      </c>
      <c r="K22" s="172">
        <v>-11.755077946819071</v>
      </c>
      <c r="L22" s="12"/>
      <c r="N22" s="59"/>
      <c r="O22" s="59"/>
      <c r="P22" s="59"/>
      <c r="Q22" s="59"/>
      <c r="R22" s="59"/>
      <c r="S22" s="59"/>
    </row>
    <row r="23" spans="2:22" ht="24.95" customHeight="1" x14ac:dyDescent="0.3">
      <c r="B23" s="171" t="s">
        <v>42</v>
      </c>
      <c r="C23" s="175">
        <v>17486</v>
      </c>
      <c r="D23" s="175">
        <v>1143</v>
      </c>
      <c r="E23" s="175">
        <v>1166</v>
      </c>
      <c r="F23" s="175">
        <v>9072</v>
      </c>
      <c r="G23" s="176">
        <v>31088</v>
      </c>
      <c r="H23" s="172">
        <v>77.787944641427416</v>
      </c>
      <c r="I23" s="172">
        <v>2.0122484689413911</v>
      </c>
      <c r="J23" s="172">
        <v>678.04459691252146</v>
      </c>
      <c r="K23" s="172">
        <v>242.68077601410934</v>
      </c>
      <c r="L23" s="12"/>
      <c r="N23" s="59"/>
      <c r="O23" s="59"/>
      <c r="P23" s="59"/>
      <c r="Q23" s="59"/>
      <c r="R23" s="59"/>
      <c r="S23" s="59"/>
    </row>
    <row r="24" spans="2:22" ht="24.95" customHeight="1" x14ac:dyDescent="0.3">
      <c r="B24" s="171" t="s">
        <v>21</v>
      </c>
      <c r="C24" s="175">
        <v>29096</v>
      </c>
      <c r="D24" s="175">
        <v>4211</v>
      </c>
      <c r="E24" s="175">
        <v>12163</v>
      </c>
      <c r="F24" s="175">
        <v>26864</v>
      </c>
      <c r="G24" s="176">
        <v>28217</v>
      </c>
      <c r="H24" s="172">
        <v>-3.0210338190816644</v>
      </c>
      <c r="I24" s="172">
        <v>188.8387556399905</v>
      </c>
      <c r="J24" s="172">
        <v>120.86656252569266</v>
      </c>
      <c r="K24" s="172">
        <v>5.036480047647407</v>
      </c>
      <c r="L24" s="12"/>
      <c r="N24" s="59"/>
      <c r="O24" s="59"/>
      <c r="P24" s="59"/>
      <c r="Q24" s="59"/>
      <c r="R24" s="59"/>
      <c r="S24" s="59"/>
    </row>
    <row r="25" spans="2:22" ht="24.95" customHeight="1" x14ac:dyDescent="0.3">
      <c r="B25" s="171" t="s">
        <v>151</v>
      </c>
      <c r="C25" s="175">
        <v>33814</v>
      </c>
      <c r="D25" s="175">
        <v>1381</v>
      </c>
      <c r="E25" s="175">
        <v>12749</v>
      </c>
      <c r="F25" s="175">
        <v>33704</v>
      </c>
      <c r="G25" s="176">
        <v>25388</v>
      </c>
      <c r="H25" s="172">
        <v>-24.918672739102142</v>
      </c>
      <c r="I25" s="172">
        <v>823.1716147719045</v>
      </c>
      <c r="J25" s="172">
        <v>164.3658326143227</v>
      </c>
      <c r="K25" s="172">
        <v>-24.673629242819839</v>
      </c>
      <c r="L25" s="12"/>
      <c r="N25" s="59"/>
      <c r="O25" s="59"/>
      <c r="P25" s="59"/>
      <c r="Q25" s="59"/>
      <c r="R25" s="59"/>
      <c r="S25" s="59"/>
    </row>
    <row r="26" spans="2:22" ht="24.95" customHeight="1" x14ac:dyDescent="0.3">
      <c r="B26" s="171" t="s">
        <v>34</v>
      </c>
      <c r="C26" s="175">
        <v>11296</v>
      </c>
      <c r="D26" s="175">
        <v>2703</v>
      </c>
      <c r="E26" s="175">
        <v>12987</v>
      </c>
      <c r="F26" s="175">
        <v>19789</v>
      </c>
      <c r="G26" s="176">
        <v>22006</v>
      </c>
      <c r="H26" s="172">
        <v>94.812322946175627</v>
      </c>
      <c r="I26" s="172">
        <v>380.46614872364046</v>
      </c>
      <c r="J26" s="172">
        <v>52.375452375452383</v>
      </c>
      <c r="K26" s="172">
        <v>11.203193693466073</v>
      </c>
      <c r="L26" s="12"/>
      <c r="N26" s="59"/>
      <c r="O26" s="59"/>
      <c r="P26" s="59"/>
      <c r="Q26" s="59"/>
      <c r="R26" s="59"/>
      <c r="S26" s="59"/>
    </row>
    <row r="27" spans="2:22" ht="24.95" customHeight="1" x14ac:dyDescent="0.3">
      <c r="B27" s="171" t="s">
        <v>3</v>
      </c>
      <c r="C27" s="175">
        <v>4997</v>
      </c>
      <c r="D27" s="175">
        <v>1384</v>
      </c>
      <c r="E27" s="175">
        <v>2764</v>
      </c>
      <c r="F27" s="175">
        <v>10792</v>
      </c>
      <c r="G27" s="176">
        <v>19868</v>
      </c>
      <c r="H27" s="172">
        <v>297.59855913548125</v>
      </c>
      <c r="I27" s="172">
        <v>99.710982658959551</v>
      </c>
      <c r="J27" s="172">
        <v>290.4486251808973</v>
      </c>
      <c r="K27" s="172">
        <v>84.099332839140104</v>
      </c>
      <c r="L27" s="12"/>
      <c r="N27" s="59"/>
      <c r="O27" s="59"/>
      <c r="P27" s="59"/>
      <c r="Q27" s="59"/>
      <c r="R27" s="59"/>
      <c r="S27" s="59"/>
    </row>
    <row r="28" spans="2:22" ht="24.95" customHeight="1" x14ac:dyDescent="0.3">
      <c r="B28" s="156"/>
      <c r="C28" s="173"/>
      <c r="D28" s="173"/>
      <c r="E28" s="173"/>
      <c r="F28" s="173"/>
      <c r="G28" s="172"/>
      <c r="H28" s="172"/>
      <c r="I28" s="172"/>
      <c r="J28" s="172"/>
      <c r="K28" s="174"/>
      <c r="L28" s="12"/>
      <c r="N28" s="59"/>
      <c r="O28" s="59"/>
      <c r="P28" s="59"/>
      <c r="Q28" s="59"/>
      <c r="R28" s="59"/>
      <c r="S28" s="59"/>
    </row>
    <row r="29" spans="2:22" ht="24.95" customHeight="1" x14ac:dyDescent="0.3">
      <c r="B29" s="156"/>
      <c r="C29" s="173"/>
      <c r="D29" s="173"/>
      <c r="E29" s="173"/>
      <c r="F29" s="173"/>
      <c r="G29" s="172"/>
      <c r="H29" s="172"/>
      <c r="I29" s="172"/>
      <c r="J29" s="172"/>
      <c r="K29" s="174"/>
      <c r="L29" s="13"/>
      <c r="N29" s="59"/>
      <c r="O29" s="59"/>
      <c r="P29" s="59"/>
      <c r="Q29" s="59"/>
      <c r="R29" s="59"/>
      <c r="S29" s="59"/>
    </row>
    <row r="30" spans="2:22" ht="24.95" customHeight="1" x14ac:dyDescent="0.3">
      <c r="B30" s="156"/>
      <c r="C30" s="173"/>
      <c r="D30" s="173"/>
      <c r="E30" s="173"/>
      <c r="F30" s="172"/>
      <c r="G30" s="182"/>
      <c r="H30" s="182"/>
      <c r="I30" s="182"/>
      <c r="J30" s="182"/>
      <c r="K30" s="181"/>
      <c r="L30" s="13"/>
      <c r="N30" s="59"/>
      <c r="O30" s="59"/>
      <c r="P30" s="59"/>
      <c r="Q30" s="59"/>
      <c r="R30" s="59"/>
      <c r="S30" s="59"/>
    </row>
    <row r="31" spans="2:22" ht="24.95" customHeight="1" thickBot="1" x14ac:dyDescent="0.35">
      <c r="B31" s="183"/>
      <c r="C31" s="184"/>
      <c r="D31" s="184"/>
      <c r="E31" s="184"/>
      <c r="F31" s="184"/>
      <c r="G31" s="184"/>
      <c r="H31" s="184"/>
      <c r="I31" s="184"/>
      <c r="J31" s="184"/>
      <c r="K31" s="185"/>
      <c r="L31" s="150"/>
      <c r="N31" s="58"/>
      <c r="O31" s="58"/>
      <c r="P31" s="58"/>
      <c r="Q31" s="58"/>
      <c r="R31" s="58"/>
      <c r="S31" s="58"/>
      <c r="T31" s="58"/>
      <c r="U31" s="58"/>
      <c r="V31" s="58"/>
    </row>
    <row r="32" spans="2:22" ht="24.95" customHeight="1" x14ac:dyDescent="0.3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3"/>
      <c r="N32" s="193"/>
      <c r="O32" s="198"/>
      <c r="P32" s="198"/>
      <c r="Q32" s="198"/>
      <c r="R32" s="198"/>
      <c r="S32" s="198"/>
      <c r="T32" s="198"/>
      <c r="U32" s="198"/>
      <c r="V32" s="198"/>
    </row>
    <row r="33" spans="2:22" ht="24.95" customHeight="1" x14ac:dyDescent="0.3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4"/>
      <c r="P33" s="54"/>
      <c r="Q33" s="58"/>
      <c r="R33" s="54"/>
      <c r="S33" s="54"/>
      <c r="T33" s="58"/>
      <c r="U33" s="54"/>
      <c r="V33" s="54"/>
    </row>
    <row r="34" spans="2:22" ht="24.95" customHeight="1" x14ac:dyDescent="0.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4"/>
      <c r="P34" s="54"/>
      <c r="Q34" s="54"/>
      <c r="R34" s="55"/>
      <c r="S34" s="55"/>
      <c r="T34" s="58"/>
      <c r="U34" s="54"/>
      <c r="V34" s="54"/>
    </row>
    <row r="35" spans="2:22" ht="24.95" customHeight="1" x14ac:dyDescent="0.3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4"/>
      <c r="P35" s="54"/>
      <c r="Q35" s="54"/>
      <c r="R35" s="55"/>
      <c r="S35" s="55"/>
      <c r="T35" s="58"/>
      <c r="U35" s="58"/>
      <c r="V35" s="58"/>
    </row>
    <row r="36" spans="2:22" ht="24.95" customHeight="1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4"/>
      <c r="O36" s="54"/>
      <c r="P36" s="54"/>
      <c r="Q36" s="54"/>
      <c r="R36" s="55"/>
      <c r="S36" s="55"/>
      <c r="T36" s="58"/>
      <c r="U36" s="58"/>
      <c r="V36" s="58"/>
    </row>
    <row r="37" spans="2:22" ht="24.95" customHeight="1" x14ac:dyDescent="0.3">
      <c r="K37" s="58"/>
      <c r="L37" s="13"/>
      <c r="N37" s="54"/>
      <c r="O37" s="54"/>
      <c r="P37" s="54"/>
      <c r="Q37" s="54"/>
      <c r="R37" s="54"/>
      <c r="S37" s="54"/>
      <c r="T37" s="54"/>
      <c r="U37" s="54"/>
      <c r="V37" s="54"/>
    </row>
    <row r="38" spans="2:22" ht="24.95" customHeight="1" x14ac:dyDescent="0.3">
      <c r="K38" s="58"/>
      <c r="L38" s="13"/>
      <c r="N38" s="54"/>
      <c r="O38" s="54"/>
      <c r="P38" s="54"/>
      <c r="Q38" s="54"/>
      <c r="R38" s="54"/>
      <c r="S38" s="54"/>
      <c r="T38" s="54"/>
      <c r="U38" s="54"/>
      <c r="V38" s="54"/>
    </row>
    <row r="39" spans="2:22" ht="24.95" customHeight="1" x14ac:dyDescent="0.3">
      <c r="K39" s="58"/>
      <c r="L39" s="13"/>
      <c r="N39" s="54"/>
      <c r="O39" s="54"/>
      <c r="P39" s="54"/>
      <c r="Q39" s="54"/>
      <c r="R39" s="54"/>
      <c r="S39" s="54"/>
      <c r="T39" s="54"/>
      <c r="U39" s="54"/>
      <c r="V39" s="54"/>
    </row>
    <row r="40" spans="2:22" ht="24.95" customHeight="1" x14ac:dyDescent="0.3">
      <c r="K40" s="58"/>
      <c r="L40" s="13"/>
      <c r="N40" s="54"/>
      <c r="O40" s="54"/>
      <c r="P40" s="54"/>
      <c r="Q40" s="54"/>
      <c r="R40" s="54"/>
      <c r="S40" s="54"/>
      <c r="T40" s="54"/>
      <c r="U40" s="54"/>
      <c r="V40" s="54"/>
    </row>
    <row r="41" spans="2:22" ht="24.95" customHeight="1" x14ac:dyDescent="0.3">
      <c r="K41" s="58"/>
      <c r="L41" s="10"/>
      <c r="N41" s="54"/>
      <c r="O41" s="54"/>
      <c r="P41" s="54"/>
      <c r="Q41" s="54"/>
      <c r="R41" s="54"/>
      <c r="S41" s="54"/>
      <c r="T41" s="54"/>
      <c r="U41" s="54"/>
      <c r="V41" s="54"/>
    </row>
    <row r="42" spans="2:22" ht="24.95" customHeight="1" x14ac:dyDescent="0.3">
      <c r="K42" s="58"/>
      <c r="L42" s="13"/>
      <c r="N42" s="54"/>
      <c r="O42" s="54"/>
      <c r="P42" s="54"/>
      <c r="Q42" s="52"/>
      <c r="R42" s="52"/>
      <c r="S42" s="52"/>
      <c r="T42" s="54"/>
      <c r="U42" s="54"/>
      <c r="V42" s="54"/>
    </row>
    <row r="43" spans="2:22" ht="24.95" customHeight="1" x14ac:dyDescent="0.3">
      <c r="K43" s="58"/>
      <c r="L43" s="13"/>
      <c r="N43" s="54"/>
      <c r="O43" s="54"/>
      <c r="P43" s="54"/>
      <c r="Q43" s="54"/>
      <c r="R43" s="54"/>
      <c r="S43" s="54"/>
      <c r="T43" s="54"/>
      <c r="U43" s="54"/>
      <c r="V43" s="54"/>
    </row>
    <row r="44" spans="2:22" ht="24.95" customHeight="1" x14ac:dyDescent="0.3">
      <c r="L44" s="13"/>
      <c r="N44" s="54"/>
      <c r="O44" s="54"/>
      <c r="P44" s="54"/>
      <c r="Q44" s="54"/>
      <c r="R44" s="54"/>
      <c r="S44" s="54"/>
      <c r="T44" s="54"/>
      <c r="U44" s="54"/>
      <c r="V44" s="54"/>
    </row>
    <row r="45" spans="2:22" ht="24.95" customHeight="1" x14ac:dyDescent="0.3">
      <c r="L45" s="10"/>
      <c r="N45" s="193"/>
      <c r="O45" s="193"/>
      <c r="P45" s="193"/>
      <c r="Q45" s="193"/>
      <c r="R45" s="193"/>
      <c r="S45" s="193"/>
      <c r="T45" s="193"/>
      <c r="U45" s="193"/>
      <c r="V45" s="193"/>
    </row>
    <row r="46" spans="2:22" ht="24.95" customHeight="1" x14ac:dyDescent="0.3">
      <c r="L46" s="13"/>
      <c r="N46" s="54"/>
      <c r="O46" s="54"/>
      <c r="P46" s="54"/>
      <c r="Q46" s="54"/>
      <c r="R46" s="54"/>
      <c r="S46" s="54"/>
      <c r="T46" s="54"/>
      <c r="U46" s="54"/>
      <c r="V46" s="54"/>
    </row>
    <row r="47" spans="2:22" ht="24.95" customHeight="1" x14ac:dyDescent="0.3">
      <c r="L47" s="10"/>
      <c r="N47" s="193"/>
      <c r="O47" s="193"/>
      <c r="P47" s="193"/>
      <c r="Q47" s="193"/>
      <c r="R47" s="193"/>
      <c r="S47" s="193"/>
      <c r="T47" s="193"/>
      <c r="U47" s="193"/>
      <c r="V47" s="193"/>
    </row>
    <row r="48" spans="2:22" ht="24.95" customHeight="1" x14ac:dyDescent="0.2"/>
    <row r="49" ht="24.95" customHeight="1" x14ac:dyDescent="0.2"/>
  </sheetData>
  <mergeCells count="15">
    <mergeCell ref="B2:K2"/>
    <mergeCell ref="B5:K5"/>
    <mergeCell ref="N12:V12"/>
    <mergeCell ref="N13:V13"/>
    <mergeCell ref="N2:V4"/>
    <mergeCell ref="N5:V5"/>
    <mergeCell ref="C6:G6"/>
    <mergeCell ref="H6:K6"/>
    <mergeCell ref="N47:V47"/>
    <mergeCell ref="B16:K16"/>
    <mergeCell ref="N14:V14"/>
    <mergeCell ref="N16:V16"/>
    <mergeCell ref="N45:V45"/>
    <mergeCell ref="N32:V32"/>
    <mergeCell ref="B12:K15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O107"/>
  <sheetViews>
    <sheetView workbookViewId="0">
      <selection activeCell="S15" sqref="S15"/>
    </sheetView>
  </sheetViews>
  <sheetFormatPr defaultRowHeight="11.25" x14ac:dyDescent="0.2"/>
  <cols>
    <col min="1" max="1" width="9.140625" style="20"/>
    <col min="2" max="2" width="29.7109375" style="1" bestFit="1" customWidth="1"/>
    <col min="3" max="14" width="8.7109375" style="91" customWidth="1"/>
    <col min="15" max="15" width="8.7109375" style="20" customWidth="1"/>
    <col min="16" max="16384" width="9.140625" style="20"/>
  </cols>
  <sheetData>
    <row r="3" spans="2:15" ht="12" thickBot="1" x14ac:dyDescent="0.25"/>
    <row r="4" spans="2:15" ht="19.5" thickBot="1" x14ac:dyDescent="0.35">
      <c r="B4" s="211" t="s">
        <v>295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3"/>
    </row>
    <row r="5" spans="2:15" ht="12" thickBot="1" x14ac:dyDescent="0.25">
      <c r="B5" s="9" t="s">
        <v>253</v>
      </c>
      <c r="C5" s="92" t="s">
        <v>256</v>
      </c>
      <c r="D5" s="92" t="s">
        <v>264</v>
      </c>
      <c r="E5" s="92" t="s">
        <v>265</v>
      </c>
      <c r="F5" s="92" t="s">
        <v>290</v>
      </c>
      <c r="G5" s="92" t="s">
        <v>267</v>
      </c>
      <c r="H5" s="92" t="s">
        <v>268</v>
      </c>
      <c r="I5" s="92" t="s">
        <v>269</v>
      </c>
      <c r="J5" s="92" t="s">
        <v>270</v>
      </c>
      <c r="K5" s="92" t="s">
        <v>271</v>
      </c>
      <c r="L5" s="92" t="s">
        <v>272</v>
      </c>
      <c r="M5" s="92" t="s">
        <v>273</v>
      </c>
      <c r="N5" s="92" t="s">
        <v>274</v>
      </c>
      <c r="O5" s="2" t="s">
        <v>252</v>
      </c>
    </row>
    <row r="6" spans="2:15" ht="12" thickBot="1" x14ac:dyDescent="0.25">
      <c r="B6" s="14" t="s">
        <v>3</v>
      </c>
      <c r="C6" s="77">
        <v>570</v>
      </c>
      <c r="D6" s="77">
        <v>554</v>
      </c>
      <c r="E6" s="77">
        <v>1243</v>
      </c>
      <c r="F6" s="77">
        <v>2078</v>
      </c>
      <c r="G6" s="77">
        <v>4909</v>
      </c>
      <c r="H6" s="77">
        <v>5378</v>
      </c>
      <c r="I6" s="77">
        <v>5136</v>
      </c>
      <c r="J6" s="77"/>
      <c r="K6" s="77"/>
      <c r="L6" s="77"/>
      <c r="M6" s="77"/>
      <c r="N6" s="77"/>
      <c r="O6" s="63">
        <v>19868</v>
      </c>
    </row>
    <row r="7" spans="2:15" ht="12" thickBot="1" x14ac:dyDescent="0.25">
      <c r="B7" s="15" t="s">
        <v>0</v>
      </c>
      <c r="C7" s="77">
        <v>10096</v>
      </c>
      <c r="D7" s="77">
        <v>11300</v>
      </c>
      <c r="E7" s="77">
        <v>17137</v>
      </c>
      <c r="F7" s="77">
        <v>35955</v>
      </c>
      <c r="G7" s="77">
        <v>50302</v>
      </c>
      <c r="H7" s="77">
        <v>59530</v>
      </c>
      <c r="I7" s="77">
        <v>84484</v>
      </c>
      <c r="J7" s="77"/>
      <c r="K7" s="77"/>
      <c r="L7" s="77"/>
      <c r="M7" s="77"/>
      <c r="N7" s="77"/>
      <c r="O7" s="63">
        <v>268804</v>
      </c>
    </row>
    <row r="8" spans="2:15" ht="12" thickBot="1" x14ac:dyDescent="0.25">
      <c r="B8" s="15" t="s">
        <v>199</v>
      </c>
      <c r="C8" s="77">
        <v>65</v>
      </c>
      <c r="D8" s="77">
        <v>16</v>
      </c>
      <c r="E8" s="77">
        <v>115</v>
      </c>
      <c r="F8" s="77">
        <v>211</v>
      </c>
      <c r="G8" s="77">
        <v>266</v>
      </c>
      <c r="H8" s="77">
        <v>266</v>
      </c>
      <c r="I8" s="77">
        <v>291</v>
      </c>
      <c r="J8" s="77"/>
      <c r="K8" s="77"/>
      <c r="L8" s="77"/>
      <c r="M8" s="77"/>
      <c r="N8" s="77"/>
      <c r="O8" s="63">
        <v>1230</v>
      </c>
    </row>
    <row r="9" spans="2:15" ht="12" thickBot="1" x14ac:dyDescent="0.25">
      <c r="B9" s="15" t="s">
        <v>51</v>
      </c>
      <c r="C9" s="77">
        <v>46</v>
      </c>
      <c r="D9" s="77">
        <v>29</v>
      </c>
      <c r="E9" s="77">
        <v>45</v>
      </c>
      <c r="F9" s="77">
        <v>63</v>
      </c>
      <c r="G9" s="77">
        <v>76</v>
      </c>
      <c r="H9" s="77">
        <v>124</v>
      </c>
      <c r="I9" s="77">
        <v>132</v>
      </c>
      <c r="J9" s="77"/>
      <c r="K9" s="77"/>
      <c r="L9" s="77"/>
      <c r="M9" s="77"/>
      <c r="N9" s="77"/>
      <c r="O9" s="63">
        <v>515</v>
      </c>
    </row>
    <row r="10" spans="2:15" ht="12" thickBot="1" x14ac:dyDescent="0.25">
      <c r="B10" s="15" t="s">
        <v>28</v>
      </c>
      <c r="C10" s="77">
        <v>60</v>
      </c>
      <c r="D10" s="77">
        <v>53</v>
      </c>
      <c r="E10" s="77">
        <v>61</v>
      </c>
      <c r="F10" s="77">
        <v>197</v>
      </c>
      <c r="G10" s="77">
        <v>420</v>
      </c>
      <c r="H10" s="77">
        <v>399</v>
      </c>
      <c r="I10" s="77">
        <v>676</v>
      </c>
      <c r="J10" s="77"/>
      <c r="K10" s="77"/>
      <c r="L10" s="77"/>
      <c r="M10" s="77"/>
      <c r="N10" s="77"/>
      <c r="O10" s="63">
        <v>1866</v>
      </c>
    </row>
    <row r="11" spans="2:15" ht="12" thickBot="1" x14ac:dyDescent="0.25">
      <c r="B11" s="15" t="s">
        <v>9</v>
      </c>
      <c r="C11" s="77">
        <v>765</v>
      </c>
      <c r="D11" s="77">
        <v>918</v>
      </c>
      <c r="E11" s="77">
        <v>961</v>
      </c>
      <c r="F11" s="77">
        <v>1369</v>
      </c>
      <c r="G11" s="77">
        <v>1871</v>
      </c>
      <c r="H11" s="77">
        <v>2778</v>
      </c>
      <c r="I11" s="77">
        <v>7401</v>
      </c>
      <c r="J11" s="77"/>
      <c r="K11" s="77"/>
      <c r="L11" s="77"/>
      <c r="M11" s="77"/>
      <c r="N11" s="77"/>
      <c r="O11" s="63">
        <v>16063</v>
      </c>
    </row>
    <row r="12" spans="2:15" ht="12" thickBot="1" x14ac:dyDescent="0.25">
      <c r="B12" s="16" t="s">
        <v>34</v>
      </c>
      <c r="C12" s="77">
        <v>1378</v>
      </c>
      <c r="D12" s="77">
        <v>1341</v>
      </c>
      <c r="E12" s="77">
        <v>1689</v>
      </c>
      <c r="F12" s="77">
        <v>2226</v>
      </c>
      <c r="G12" s="77">
        <v>1833</v>
      </c>
      <c r="H12" s="77">
        <v>4680</v>
      </c>
      <c r="I12" s="77">
        <v>8859</v>
      </c>
      <c r="J12" s="77"/>
      <c r="K12" s="77"/>
      <c r="L12" s="77"/>
      <c r="M12" s="77"/>
      <c r="N12" s="77"/>
      <c r="O12" s="63">
        <v>22006</v>
      </c>
    </row>
    <row r="13" spans="2:15" ht="12" thickBot="1" x14ac:dyDescent="0.25">
      <c r="B13" s="16" t="s">
        <v>127</v>
      </c>
      <c r="C13" s="77">
        <v>9</v>
      </c>
      <c r="D13" s="77">
        <v>3</v>
      </c>
      <c r="E13" s="77">
        <v>8</v>
      </c>
      <c r="F13" s="77">
        <v>2</v>
      </c>
      <c r="G13" s="77">
        <v>10</v>
      </c>
      <c r="H13" s="77">
        <v>12</v>
      </c>
      <c r="I13" s="77">
        <v>12</v>
      </c>
      <c r="J13" s="77"/>
      <c r="K13" s="77"/>
      <c r="L13" s="77"/>
      <c r="M13" s="77"/>
      <c r="N13" s="77"/>
      <c r="O13" s="63">
        <v>56</v>
      </c>
    </row>
    <row r="14" spans="2:15" ht="12" thickBot="1" x14ac:dyDescent="0.25">
      <c r="B14" s="15" t="s">
        <v>128</v>
      </c>
      <c r="C14" s="77">
        <v>2</v>
      </c>
      <c r="D14" s="77">
        <v>0</v>
      </c>
      <c r="E14" s="77">
        <v>0</v>
      </c>
      <c r="F14" s="77">
        <v>2</v>
      </c>
      <c r="G14" s="77">
        <v>1</v>
      </c>
      <c r="H14" s="77">
        <v>4</v>
      </c>
      <c r="I14" s="77">
        <v>14</v>
      </c>
      <c r="J14" s="77"/>
      <c r="K14" s="77"/>
      <c r="L14" s="77"/>
      <c r="M14" s="77"/>
      <c r="N14" s="77"/>
      <c r="O14" s="63">
        <v>23</v>
      </c>
    </row>
    <row r="15" spans="2:15" ht="12" thickBot="1" x14ac:dyDescent="0.25">
      <c r="B15" s="15" t="s">
        <v>147</v>
      </c>
      <c r="C15" s="77">
        <v>3</v>
      </c>
      <c r="D15" s="77">
        <v>7</v>
      </c>
      <c r="E15" s="77">
        <v>4</v>
      </c>
      <c r="F15" s="77">
        <v>5</v>
      </c>
      <c r="G15" s="77">
        <v>9</v>
      </c>
      <c r="H15" s="77">
        <v>20</v>
      </c>
      <c r="I15" s="77">
        <v>12</v>
      </c>
      <c r="J15" s="77"/>
      <c r="K15" s="77"/>
      <c r="L15" s="77"/>
      <c r="M15" s="77"/>
      <c r="N15" s="77"/>
      <c r="O15" s="63">
        <v>60</v>
      </c>
    </row>
    <row r="16" spans="2:15" ht="12" thickBot="1" x14ac:dyDescent="0.25">
      <c r="B16" s="16" t="s">
        <v>35</v>
      </c>
      <c r="C16" s="77">
        <v>27</v>
      </c>
      <c r="D16" s="77">
        <v>30</v>
      </c>
      <c r="E16" s="77">
        <v>41</v>
      </c>
      <c r="F16" s="77">
        <v>65</v>
      </c>
      <c r="G16" s="77">
        <v>330</v>
      </c>
      <c r="H16" s="77">
        <v>812</v>
      </c>
      <c r="I16" s="77">
        <v>842</v>
      </c>
      <c r="J16" s="77"/>
      <c r="K16" s="77"/>
      <c r="L16" s="77"/>
      <c r="M16" s="77"/>
      <c r="N16" s="77"/>
      <c r="O16" s="63">
        <v>2147</v>
      </c>
    </row>
    <row r="17" spans="2:15" ht="12" thickBot="1" x14ac:dyDescent="0.25">
      <c r="B17" s="15" t="s">
        <v>21</v>
      </c>
      <c r="C17" s="77">
        <v>550</v>
      </c>
      <c r="D17" s="77">
        <v>810</v>
      </c>
      <c r="E17" s="77">
        <v>932</v>
      </c>
      <c r="F17" s="77">
        <v>3019</v>
      </c>
      <c r="G17" s="77">
        <v>5022</v>
      </c>
      <c r="H17" s="77">
        <v>4561</v>
      </c>
      <c r="I17" s="77">
        <v>13323</v>
      </c>
      <c r="J17" s="77"/>
      <c r="K17" s="77"/>
      <c r="L17" s="77"/>
      <c r="M17" s="77"/>
      <c r="N17" s="77"/>
      <c r="O17" s="63">
        <v>28217</v>
      </c>
    </row>
    <row r="18" spans="2:15" ht="12" thickBot="1" x14ac:dyDescent="0.25">
      <c r="B18" s="15" t="s">
        <v>46</v>
      </c>
      <c r="C18" s="77">
        <v>11</v>
      </c>
      <c r="D18" s="77">
        <v>21</v>
      </c>
      <c r="E18" s="77">
        <v>27</v>
      </c>
      <c r="F18" s="77">
        <v>67</v>
      </c>
      <c r="G18" s="77">
        <v>284</v>
      </c>
      <c r="H18" s="77">
        <v>217</v>
      </c>
      <c r="I18" s="77">
        <v>163</v>
      </c>
      <c r="J18" s="77"/>
      <c r="K18" s="77"/>
      <c r="L18" s="77"/>
      <c r="M18" s="77"/>
      <c r="N18" s="77"/>
      <c r="O18" s="63">
        <v>790</v>
      </c>
    </row>
    <row r="19" spans="2:15" ht="12" thickBot="1" x14ac:dyDescent="0.25">
      <c r="B19" s="15" t="s">
        <v>200</v>
      </c>
      <c r="C19" s="77">
        <v>255</v>
      </c>
      <c r="D19" s="77">
        <v>104</v>
      </c>
      <c r="E19" s="77">
        <v>378</v>
      </c>
      <c r="F19" s="77">
        <v>393</v>
      </c>
      <c r="G19" s="77">
        <v>492</v>
      </c>
      <c r="H19" s="77">
        <v>449</v>
      </c>
      <c r="I19" s="77">
        <v>462</v>
      </c>
      <c r="J19" s="77"/>
      <c r="K19" s="77"/>
      <c r="L19" s="77"/>
      <c r="M19" s="77"/>
      <c r="N19" s="77"/>
      <c r="O19" s="63">
        <v>2533</v>
      </c>
    </row>
    <row r="20" spans="2:15" ht="12" thickBot="1" x14ac:dyDescent="0.25">
      <c r="B20" s="15" t="s">
        <v>52</v>
      </c>
      <c r="C20" s="77">
        <v>975</v>
      </c>
      <c r="D20" s="77">
        <v>790</v>
      </c>
      <c r="E20" s="77">
        <v>897</v>
      </c>
      <c r="F20" s="77">
        <v>1594</v>
      </c>
      <c r="G20" s="77">
        <v>1695</v>
      </c>
      <c r="H20" s="77">
        <v>2600</v>
      </c>
      <c r="I20" s="77">
        <v>2686</v>
      </c>
      <c r="J20" s="77"/>
      <c r="K20" s="77"/>
      <c r="L20" s="77"/>
      <c r="M20" s="77"/>
      <c r="N20" s="77"/>
      <c r="O20" s="63">
        <v>11237</v>
      </c>
    </row>
    <row r="21" spans="2:15" ht="12" thickBot="1" x14ac:dyDescent="0.25">
      <c r="B21" s="15" t="s">
        <v>70</v>
      </c>
      <c r="C21" s="77">
        <v>14</v>
      </c>
      <c r="D21" s="77">
        <v>19</v>
      </c>
      <c r="E21" s="77">
        <v>7</v>
      </c>
      <c r="F21" s="77">
        <v>18</v>
      </c>
      <c r="G21" s="77">
        <v>36</v>
      </c>
      <c r="H21" s="77">
        <v>29</v>
      </c>
      <c r="I21" s="77">
        <v>78</v>
      </c>
      <c r="J21" s="77"/>
      <c r="K21" s="77"/>
      <c r="L21" s="77"/>
      <c r="M21" s="77"/>
      <c r="N21" s="77"/>
      <c r="O21" s="63">
        <v>201</v>
      </c>
    </row>
    <row r="22" spans="2:15" ht="12" thickBot="1" x14ac:dyDescent="0.25">
      <c r="B22" s="15" t="s">
        <v>2</v>
      </c>
      <c r="C22" s="77">
        <v>40</v>
      </c>
      <c r="D22" s="77">
        <v>27</v>
      </c>
      <c r="E22" s="77">
        <v>23</v>
      </c>
      <c r="F22" s="77">
        <v>71</v>
      </c>
      <c r="G22" s="77">
        <v>196</v>
      </c>
      <c r="H22" s="77">
        <v>2354</v>
      </c>
      <c r="I22" s="77">
        <v>2629</v>
      </c>
      <c r="J22" s="77"/>
      <c r="K22" s="77"/>
      <c r="L22" s="77"/>
      <c r="M22" s="77"/>
      <c r="N22" s="77"/>
      <c r="O22" s="63">
        <v>5340</v>
      </c>
    </row>
    <row r="23" spans="2:15" ht="12" thickBot="1" x14ac:dyDescent="0.25">
      <c r="B23" s="16" t="s">
        <v>6</v>
      </c>
      <c r="C23" s="77">
        <v>66</v>
      </c>
      <c r="D23" s="77">
        <v>44</v>
      </c>
      <c r="E23" s="77">
        <v>77</v>
      </c>
      <c r="F23" s="77">
        <v>151</v>
      </c>
      <c r="G23" s="77">
        <v>133</v>
      </c>
      <c r="H23" s="77">
        <v>159</v>
      </c>
      <c r="I23" s="77">
        <v>211</v>
      </c>
      <c r="J23" s="77"/>
      <c r="K23" s="77"/>
      <c r="L23" s="77"/>
      <c r="M23" s="77"/>
      <c r="N23" s="77"/>
      <c r="O23" s="63">
        <v>841</v>
      </c>
    </row>
    <row r="24" spans="2:15" ht="12" thickBot="1" x14ac:dyDescent="0.25">
      <c r="B24" s="15" t="s">
        <v>24</v>
      </c>
      <c r="C24" s="77">
        <v>111</v>
      </c>
      <c r="D24" s="77">
        <v>88</v>
      </c>
      <c r="E24" s="77">
        <v>173</v>
      </c>
      <c r="F24" s="77">
        <v>591</v>
      </c>
      <c r="G24" s="77">
        <v>684</v>
      </c>
      <c r="H24" s="77">
        <v>1394</v>
      </c>
      <c r="I24" s="77">
        <v>2913</v>
      </c>
      <c r="J24" s="77"/>
      <c r="K24" s="77"/>
      <c r="L24" s="77"/>
      <c r="M24" s="77"/>
      <c r="N24" s="77"/>
      <c r="O24" s="63">
        <v>5954</v>
      </c>
    </row>
    <row r="25" spans="2:15" ht="12" thickBot="1" x14ac:dyDescent="0.25">
      <c r="B25" s="15" t="s">
        <v>148</v>
      </c>
      <c r="C25" s="77">
        <v>84</v>
      </c>
      <c r="D25" s="77">
        <v>37</v>
      </c>
      <c r="E25" s="77">
        <v>25</v>
      </c>
      <c r="F25" s="77">
        <v>39</v>
      </c>
      <c r="G25" s="77">
        <v>59</v>
      </c>
      <c r="H25" s="77">
        <v>49</v>
      </c>
      <c r="I25" s="77">
        <v>53</v>
      </c>
      <c r="J25" s="77"/>
      <c r="K25" s="77"/>
      <c r="L25" s="77"/>
      <c r="M25" s="77"/>
      <c r="N25" s="77"/>
      <c r="O25" s="63">
        <v>346</v>
      </c>
    </row>
    <row r="26" spans="2:15" ht="12" thickBot="1" x14ac:dyDescent="0.25">
      <c r="B26" s="15" t="s">
        <v>36</v>
      </c>
      <c r="C26" s="77">
        <v>0</v>
      </c>
      <c r="D26" s="77">
        <v>1</v>
      </c>
      <c r="E26" s="77">
        <v>0</v>
      </c>
      <c r="F26" s="77">
        <v>5</v>
      </c>
      <c r="G26" s="77">
        <v>16</v>
      </c>
      <c r="H26" s="77">
        <v>9</v>
      </c>
      <c r="I26" s="77">
        <v>16</v>
      </c>
      <c r="J26" s="77"/>
      <c r="K26" s="77"/>
      <c r="L26" s="77"/>
      <c r="M26" s="77"/>
      <c r="N26" s="77"/>
      <c r="O26" s="63">
        <v>47</v>
      </c>
    </row>
    <row r="27" spans="2:15" ht="12" thickBot="1" x14ac:dyDescent="0.25">
      <c r="B27" s="16" t="s">
        <v>62</v>
      </c>
      <c r="C27" s="77">
        <v>7</v>
      </c>
      <c r="D27" s="77">
        <v>4</v>
      </c>
      <c r="E27" s="77">
        <v>11</v>
      </c>
      <c r="F27" s="77">
        <v>25</v>
      </c>
      <c r="G27" s="77">
        <v>26</v>
      </c>
      <c r="H27" s="77">
        <v>22</v>
      </c>
      <c r="I27" s="77">
        <v>16</v>
      </c>
      <c r="J27" s="77"/>
      <c r="K27" s="77"/>
      <c r="L27" s="77"/>
      <c r="M27" s="77"/>
      <c r="N27" s="77"/>
      <c r="O27" s="63">
        <v>111</v>
      </c>
    </row>
    <row r="28" spans="2:15" ht="12" thickBot="1" x14ac:dyDescent="0.25">
      <c r="B28" s="15" t="s">
        <v>5</v>
      </c>
      <c r="C28" s="77">
        <v>26</v>
      </c>
      <c r="D28" s="77">
        <v>31</v>
      </c>
      <c r="E28" s="77">
        <v>9</v>
      </c>
      <c r="F28" s="77">
        <v>45</v>
      </c>
      <c r="G28" s="77">
        <v>130</v>
      </c>
      <c r="H28" s="77">
        <v>106</v>
      </c>
      <c r="I28" s="77">
        <v>143</v>
      </c>
      <c r="J28" s="77"/>
      <c r="K28" s="77"/>
      <c r="L28" s="77"/>
      <c r="M28" s="77"/>
      <c r="N28" s="77"/>
      <c r="O28" s="63">
        <v>490</v>
      </c>
    </row>
    <row r="29" spans="2:15" ht="12" thickBot="1" x14ac:dyDescent="0.25">
      <c r="B29" s="15" t="s">
        <v>149</v>
      </c>
      <c r="C29" s="77">
        <v>404</v>
      </c>
      <c r="D29" s="77">
        <v>340</v>
      </c>
      <c r="E29" s="77">
        <v>278</v>
      </c>
      <c r="F29" s="77">
        <v>266</v>
      </c>
      <c r="G29" s="77">
        <v>192</v>
      </c>
      <c r="H29" s="77">
        <v>362</v>
      </c>
      <c r="I29" s="77">
        <v>356</v>
      </c>
      <c r="J29" s="77"/>
      <c r="K29" s="77"/>
      <c r="L29" s="77"/>
      <c r="M29" s="77"/>
      <c r="N29" s="77"/>
      <c r="O29" s="63">
        <v>2198</v>
      </c>
    </row>
    <row r="30" spans="2:15" ht="12" thickBot="1" x14ac:dyDescent="0.25">
      <c r="B30" s="15" t="s">
        <v>25</v>
      </c>
      <c r="C30" s="77">
        <v>17</v>
      </c>
      <c r="D30" s="77">
        <v>16</v>
      </c>
      <c r="E30" s="77">
        <v>19</v>
      </c>
      <c r="F30" s="77">
        <v>47</v>
      </c>
      <c r="G30" s="77">
        <v>53</v>
      </c>
      <c r="H30" s="77">
        <v>88</v>
      </c>
      <c r="I30" s="77">
        <v>77</v>
      </c>
      <c r="J30" s="77"/>
      <c r="K30" s="77"/>
      <c r="L30" s="77"/>
      <c r="M30" s="77"/>
      <c r="N30" s="77"/>
      <c r="O30" s="63">
        <v>317</v>
      </c>
    </row>
    <row r="31" spans="2:15" ht="12" thickBot="1" x14ac:dyDescent="0.25">
      <c r="B31" s="15" t="s">
        <v>10</v>
      </c>
      <c r="C31" s="77">
        <v>835</v>
      </c>
      <c r="D31" s="77">
        <v>1342</v>
      </c>
      <c r="E31" s="77">
        <v>1023</v>
      </c>
      <c r="F31" s="77">
        <v>4306</v>
      </c>
      <c r="G31" s="77">
        <v>5344</v>
      </c>
      <c r="H31" s="77">
        <v>5717</v>
      </c>
      <c r="I31" s="77">
        <v>14321</v>
      </c>
      <c r="J31" s="77"/>
      <c r="K31" s="77"/>
      <c r="L31" s="77"/>
      <c r="M31" s="77"/>
      <c r="N31" s="77"/>
      <c r="O31" s="63">
        <v>32888</v>
      </c>
    </row>
    <row r="32" spans="2:15" ht="12" thickBot="1" x14ac:dyDescent="0.25">
      <c r="B32" s="15" t="s">
        <v>65</v>
      </c>
      <c r="C32" s="77">
        <v>16</v>
      </c>
      <c r="D32" s="77">
        <v>18</v>
      </c>
      <c r="E32" s="77">
        <v>18</v>
      </c>
      <c r="F32" s="77">
        <v>30</v>
      </c>
      <c r="G32" s="77">
        <v>30</v>
      </c>
      <c r="H32" s="77">
        <v>34</v>
      </c>
      <c r="I32" s="77">
        <v>53</v>
      </c>
      <c r="J32" s="77"/>
      <c r="K32" s="77"/>
      <c r="L32" s="77"/>
      <c r="M32" s="77"/>
      <c r="N32" s="77"/>
      <c r="O32" s="63">
        <v>199</v>
      </c>
    </row>
    <row r="33" spans="2:15" ht="12" thickBot="1" x14ac:dyDescent="0.25">
      <c r="B33" s="15" t="s">
        <v>31</v>
      </c>
      <c r="C33" s="77">
        <v>46</v>
      </c>
      <c r="D33" s="77">
        <v>65</v>
      </c>
      <c r="E33" s="77">
        <v>41</v>
      </c>
      <c r="F33" s="77">
        <v>115</v>
      </c>
      <c r="G33" s="77">
        <v>139</v>
      </c>
      <c r="H33" s="77">
        <v>107</v>
      </c>
      <c r="I33" s="77">
        <v>67</v>
      </c>
      <c r="J33" s="77"/>
      <c r="K33" s="77"/>
      <c r="L33" s="77"/>
      <c r="M33" s="77"/>
      <c r="N33" s="77"/>
      <c r="O33" s="63">
        <v>580</v>
      </c>
    </row>
    <row r="34" spans="2:15" ht="12" thickBot="1" x14ac:dyDescent="0.25">
      <c r="B34" s="15" t="s">
        <v>75</v>
      </c>
      <c r="C34" s="77">
        <v>11</v>
      </c>
      <c r="D34" s="77">
        <v>11</v>
      </c>
      <c r="E34" s="77">
        <v>15</v>
      </c>
      <c r="F34" s="77">
        <v>61</v>
      </c>
      <c r="G34" s="77">
        <v>65</v>
      </c>
      <c r="H34" s="77">
        <v>67</v>
      </c>
      <c r="I34" s="77">
        <v>103</v>
      </c>
      <c r="J34" s="77"/>
      <c r="K34" s="77"/>
      <c r="L34" s="77"/>
      <c r="M34" s="77"/>
      <c r="N34" s="77"/>
      <c r="O34" s="63">
        <v>333</v>
      </c>
    </row>
    <row r="35" spans="2:15" ht="12" thickBot="1" x14ac:dyDescent="0.25">
      <c r="B35" s="15" t="s">
        <v>37</v>
      </c>
      <c r="C35" s="77">
        <v>72</v>
      </c>
      <c r="D35" s="77">
        <v>62</v>
      </c>
      <c r="E35" s="77">
        <v>41</v>
      </c>
      <c r="F35" s="77">
        <v>179</v>
      </c>
      <c r="G35" s="77">
        <v>347</v>
      </c>
      <c r="H35" s="77">
        <v>916</v>
      </c>
      <c r="I35" s="77">
        <v>1171</v>
      </c>
      <c r="J35" s="77"/>
      <c r="K35" s="77"/>
      <c r="L35" s="77"/>
      <c r="M35" s="77"/>
      <c r="N35" s="77"/>
      <c r="O35" s="63">
        <v>2788</v>
      </c>
    </row>
    <row r="36" spans="2:15" ht="12" thickBot="1" x14ac:dyDescent="0.25">
      <c r="B36" s="15" t="s">
        <v>47</v>
      </c>
      <c r="C36" s="77">
        <v>31</v>
      </c>
      <c r="D36" s="77">
        <v>40</v>
      </c>
      <c r="E36" s="77">
        <v>41</v>
      </c>
      <c r="F36" s="77">
        <v>78</v>
      </c>
      <c r="G36" s="77">
        <v>166</v>
      </c>
      <c r="H36" s="77">
        <v>137</v>
      </c>
      <c r="I36" s="77">
        <v>138</v>
      </c>
      <c r="J36" s="77"/>
      <c r="K36" s="77"/>
      <c r="L36" s="77"/>
      <c r="M36" s="77"/>
      <c r="N36" s="77"/>
      <c r="O36" s="63">
        <v>631</v>
      </c>
    </row>
    <row r="37" spans="2:15" ht="12" thickBot="1" x14ac:dyDescent="0.25">
      <c r="B37" s="15" t="s">
        <v>150</v>
      </c>
      <c r="C37" s="77">
        <v>139</v>
      </c>
      <c r="D37" s="77">
        <v>181</v>
      </c>
      <c r="E37" s="77">
        <v>167</v>
      </c>
      <c r="F37" s="77">
        <v>300</v>
      </c>
      <c r="G37" s="77">
        <v>323</v>
      </c>
      <c r="H37" s="77">
        <v>299</v>
      </c>
      <c r="I37" s="77">
        <v>248</v>
      </c>
      <c r="J37" s="77"/>
      <c r="K37" s="77"/>
      <c r="L37" s="77"/>
      <c r="M37" s="77"/>
      <c r="N37" s="77"/>
      <c r="O37" s="63">
        <v>1657</v>
      </c>
    </row>
    <row r="38" spans="2:15" ht="12" thickBot="1" x14ac:dyDescent="0.25">
      <c r="B38" s="15" t="s">
        <v>22</v>
      </c>
      <c r="C38" s="77">
        <v>1908</v>
      </c>
      <c r="D38" s="77">
        <v>2414</v>
      </c>
      <c r="E38" s="77">
        <v>2450</v>
      </c>
      <c r="F38" s="77">
        <v>10744</v>
      </c>
      <c r="G38" s="77">
        <v>9204</v>
      </c>
      <c r="H38" s="77">
        <v>6613</v>
      </c>
      <c r="I38" s="77">
        <v>18720</v>
      </c>
      <c r="J38" s="77"/>
      <c r="K38" s="77"/>
      <c r="L38" s="77"/>
      <c r="M38" s="77"/>
      <c r="N38" s="77"/>
      <c r="O38" s="63">
        <v>52053</v>
      </c>
    </row>
    <row r="39" spans="2:15" ht="12" thickBot="1" x14ac:dyDescent="0.25">
      <c r="B39" s="15" t="s">
        <v>132</v>
      </c>
      <c r="C39" s="77">
        <v>58</v>
      </c>
      <c r="D39" s="77">
        <v>17</v>
      </c>
      <c r="E39" s="77">
        <v>36</v>
      </c>
      <c r="F39" s="77">
        <v>53</v>
      </c>
      <c r="G39" s="77">
        <v>48</v>
      </c>
      <c r="H39" s="77">
        <v>70</v>
      </c>
      <c r="I39" s="77">
        <v>76</v>
      </c>
      <c r="J39" s="77"/>
      <c r="K39" s="77"/>
      <c r="L39" s="77"/>
      <c r="M39" s="77"/>
      <c r="N39" s="77"/>
      <c r="O39" s="63">
        <v>358</v>
      </c>
    </row>
    <row r="40" spans="2:15" ht="12" thickBot="1" x14ac:dyDescent="0.25">
      <c r="B40" s="15" t="s">
        <v>1</v>
      </c>
      <c r="C40" s="77">
        <v>2375</v>
      </c>
      <c r="D40" s="77">
        <v>2738</v>
      </c>
      <c r="E40" s="77">
        <v>3030</v>
      </c>
      <c r="F40" s="77">
        <v>8145</v>
      </c>
      <c r="G40" s="77">
        <v>22607</v>
      </c>
      <c r="H40" s="77">
        <v>22081</v>
      </c>
      <c r="I40" s="77">
        <v>27125</v>
      </c>
      <c r="J40" s="77"/>
      <c r="K40" s="77"/>
      <c r="L40" s="77"/>
      <c r="M40" s="77"/>
      <c r="N40" s="77"/>
      <c r="O40" s="63">
        <v>88101</v>
      </c>
    </row>
    <row r="41" spans="2:15" ht="12" thickBot="1" x14ac:dyDescent="0.25">
      <c r="B41" s="15" t="s">
        <v>151</v>
      </c>
      <c r="C41" s="77">
        <v>1828</v>
      </c>
      <c r="D41" s="77">
        <v>1957</v>
      </c>
      <c r="E41" s="77">
        <v>4512</v>
      </c>
      <c r="F41" s="77">
        <v>2595</v>
      </c>
      <c r="G41" s="77">
        <v>2635</v>
      </c>
      <c r="H41" s="77">
        <v>5555</v>
      </c>
      <c r="I41" s="77">
        <v>6306</v>
      </c>
      <c r="J41" s="77"/>
      <c r="K41" s="77"/>
      <c r="L41" s="77"/>
      <c r="M41" s="77"/>
      <c r="N41" s="77"/>
      <c r="O41" s="63">
        <v>25388</v>
      </c>
    </row>
    <row r="42" spans="2:15" ht="12" thickBot="1" x14ac:dyDescent="0.25">
      <c r="B42" s="15" t="s">
        <v>11</v>
      </c>
      <c r="C42" s="77">
        <v>219</v>
      </c>
      <c r="D42" s="77">
        <v>187</v>
      </c>
      <c r="E42" s="77">
        <v>717</v>
      </c>
      <c r="F42" s="77">
        <v>3578</v>
      </c>
      <c r="G42" s="77">
        <v>4088</v>
      </c>
      <c r="H42" s="77">
        <v>4428</v>
      </c>
      <c r="I42" s="77">
        <v>5211</v>
      </c>
      <c r="J42" s="77"/>
      <c r="K42" s="77"/>
      <c r="L42" s="77"/>
      <c r="M42" s="77"/>
      <c r="N42" s="77"/>
      <c r="O42" s="63">
        <v>18428</v>
      </c>
    </row>
    <row r="43" spans="2:15" ht="12" thickBot="1" x14ac:dyDescent="0.25">
      <c r="B43" s="15" t="s">
        <v>12</v>
      </c>
      <c r="C43" s="77">
        <v>101</v>
      </c>
      <c r="D43" s="77">
        <v>90</v>
      </c>
      <c r="E43" s="77">
        <v>125</v>
      </c>
      <c r="F43" s="77">
        <v>431</v>
      </c>
      <c r="G43" s="77">
        <v>359</v>
      </c>
      <c r="H43" s="77">
        <v>404</v>
      </c>
      <c r="I43" s="77">
        <v>728</v>
      </c>
      <c r="J43" s="77"/>
      <c r="K43" s="77"/>
      <c r="L43" s="77"/>
      <c r="M43" s="77"/>
      <c r="N43" s="77"/>
      <c r="O43" s="63">
        <v>2238</v>
      </c>
    </row>
    <row r="44" spans="2:15" ht="12" thickBot="1" x14ac:dyDescent="0.25">
      <c r="B44" s="15" t="s">
        <v>138</v>
      </c>
      <c r="C44" s="77">
        <v>26</v>
      </c>
      <c r="D44" s="77">
        <v>23</v>
      </c>
      <c r="E44" s="77">
        <v>11</v>
      </c>
      <c r="F44" s="77">
        <v>193</v>
      </c>
      <c r="G44" s="77">
        <v>682</v>
      </c>
      <c r="H44" s="77">
        <v>1377</v>
      </c>
      <c r="I44" s="77">
        <v>1712</v>
      </c>
      <c r="J44" s="77"/>
      <c r="K44" s="77"/>
      <c r="L44" s="77"/>
      <c r="M44" s="77"/>
      <c r="N44" s="77"/>
      <c r="O44" s="63">
        <v>4024</v>
      </c>
    </row>
    <row r="45" spans="2:15" ht="12" thickBot="1" x14ac:dyDescent="0.25">
      <c r="B45" s="15" t="s">
        <v>26</v>
      </c>
      <c r="C45" s="77">
        <v>196</v>
      </c>
      <c r="D45" s="77">
        <v>42</v>
      </c>
      <c r="E45" s="77">
        <v>81</v>
      </c>
      <c r="F45" s="77">
        <v>481</v>
      </c>
      <c r="G45" s="77">
        <v>300</v>
      </c>
      <c r="H45" s="77">
        <v>1994</v>
      </c>
      <c r="I45" s="77">
        <v>2181</v>
      </c>
      <c r="J45" s="77"/>
      <c r="K45" s="77"/>
      <c r="L45" s="77"/>
      <c r="M45" s="77"/>
      <c r="N45" s="77"/>
      <c r="O45" s="63">
        <v>5275</v>
      </c>
    </row>
    <row r="46" spans="2:15" ht="12" thickBot="1" x14ac:dyDescent="0.25">
      <c r="B46" s="15" t="s">
        <v>17</v>
      </c>
      <c r="C46" s="77">
        <v>480</v>
      </c>
      <c r="D46" s="77">
        <v>762</v>
      </c>
      <c r="E46" s="77">
        <v>751</v>
      </c>
      <c r="F46" s="77">
        <v>2405</v>
      </c>
      <c r="G46" s="77">
        <v>2147</v>
      </c>
      <c r="H46" s="77">
        <v>2734</v>
      </c>
      <c r="I46" s="77">
        <v>7248</v>
      </c>
      <c r="J46" s="77"/>
      <c r="K46" s="77"/>
      <c r="L46" s="77"/>
      <c r="M46" s="77"/>
      <c r="N46" s="77"/>
      <c r="O46" s="63">
        <v>16527</v>
      </c>
    </row>
    <row r="47" spans="2:15" ht="12" thickBot="1" x14ac:dyDescent="0.25">
      <c r="B47" s="15" t="s">
        <v>13</v>
      </c>
      <c r="C47" s="77">
        <v>254</v>
      </c>
      <c r="D47" s="77">
        <v>309</v>
      </c>
      <c r="E47" s="77">
        <v>459</v>
      </c>
      <c r="F47" s="77">
        <v>1104</v>
      </c>
      <c r="G47" s="77">
        <v>957</v>
      </c>
      <c r="H47" s="77">
        <v>1326</v>
      </c>
      <c r="I47" s="77">
        <v>1769</v>
      </c>
      <c r="J47" s="77"/>
      <c r="K47" s="77"/>
      <c r="L47" s="77"/>
      <c r="M47" s="77"/>
      <c r="N47" s="77"/>
      <c r="O47" s="63">
        <v>6178</v>
      </c>
    </row>
    <row r="48" spans="2:15" ht="12" thickBot="1" x14ac:dyDescent="0.25">
      <c r="B48" s="15" t="s">
        <v>18</v>
      </c>
      <c r="C48" s="77">
        <v>4</v>
      </c>
      <c r="D48" s="77">
        <v>2</v>
      </c>
      <c r="E48" s="77">
        <v>4</v>
      </c>
      <c r="F48" s="77">
        <v>11</v>
      </c>
      <c r="G48" s="77">
        <v>10</v>
      </c>
      <c r="H48" s="77">
        <v>27</v>
      </c>
      <c r="I48" s="77">
        <v>24</v>
      </c>
      <c r="J48" s="77"/>
      <c r="K48" s="77"/>
      <c r="L48" s="77"/>
      <c r="M48" s="77"/>
      <c r="N48" s="77"/>
      <c r="O48" s="63">
        <v>82</v>
      </c>
    </row>
    <row r="49" spans="2:15" ht="12" thickBot="1" x14ac:dyDescent="0.25">
      <c r="B49" s="15" t="s">
        <v>29</v>
      </c>
      <c r="C49" s="77">
        <v>31</v>
      </c>
      <c r="D49" s="77">
        <v>17</v>
      </c>
      <c r="E49" s="77">
        <v>40</v>
      </c>
      <c r="F49" s="77">
        <v>70</v>
      </c>
      <c r="G49" s="77">
        <v>121</v>
      </c>
      <c r="H49" s="77">
        <v>161</v>
      </c>
      <c r="I49" s="77">
        <v>117</v>
      </c>
      <c r="J49" s="77"/>
      <c r="K49" s="77"/>
      <c r="L49" s="77"/>
      <c r="M49" s="77"/>
      <c r="N49" s="77"/>
      <c r="O49" s="63">
        <v>557</v>
      </c>
    </row>
    <row r="50" spans="2:15" ht="12" thickBot="1" x14ac:dyDescent="0.25">
      <c r="B50" s="15" t="s">
        <v>137</v>
      </c>
      <c r="C50" s="77">
        <v>438</v>
      </c>
      <c r="D50" s="77">
        <v>877</v>
      </c>
      <c r="E50" s="77">
        <v>634</v>
      </c>
      <c r="F50" s="77">
        <v>874</v>
      </c>
      <c r="G50" s="77">
        <v>854</v>
      </c>
      <c r="H50" s="77">
        <v>1434</v>
      </c>
      <c r="I50" s="77">
        <v>1970</v>
      </c>
      <c r="J50" s="77"/>
      <c r="K50" s="77"/>
      <c r="L50" s="77"/>
      <c r="M50" s="77"/>
      <c r="N50" s="77"/>
      <c r="O50" s="63">
        <v>7081</v>
      </c>
    </row>
    <row r="51" spans="2:15" ht="12" thickBot="1" x14ac:dyDescent="0.25">
      <c r="B51" s="15" t="s">
        <v>30</v>
      </c>
      <c r="C51" s="77">
        <v>104</v>
      </c>
      <c r="D51" s="77">
        <v>104</v>
      </c>
      <c r="E51" s="77">
        <v>182</v>
      </c>
      <c r="F51" s="77">
        <v>429</v>
      </c>
      <c r="G51" s="77">
        <v>914</v>
      </c>
      <c r="H51" s="77">
        <v>743</v>
      </c>
      <c r="I51" s="77">
        <v>788</v>
      </c>
      <c r="J51" s="77"/>
      <c r="K51" s="77"/>
      <c r="L51" s="77"/>
      <c r="M51" s="77"/>
      <c r="N51" s="77"/>
      <c r="O51" s="63">
        <v>3264</v>
      </c>
    </row>
    <row r="52" spans="2:15" ht="12" thickBot="1" x14ac:dyDescent="0.25">
      <c r="B52" s="15" t="s">
        <v>257</v>
      </c>
      <c r="C52" s="77">
        <v>7</v>
      </c>
      <c r="D52" s="77">
        <v>10</v>
      </c>
      <c r="E52" s="77">
        <v>9</v>
      </c>
      <c r="F52" s="77">
        <v>13</v>
      </c>
      <c r="G52" s="77">
        <v>23</v>
      </c>
      <c r="H52" s="77">
        <v>26</v>
      </c>
      <c r="I52" s="77">
        <v>28</v>
      </c>
      <c r="J52" s="77"/>
      <c r="K52" s="77"/>
      <c r="L52" s="77"/>
      <c r="M52" s="77"/>
      <c r="N52" s="77"/>
      <c r="O52" s="63">
        <v>116</v>
      </c>
    </row>
    <row r="53" spans="2:15" ht="12" thickBot="1" x14ac:dyDescent="0.25">
      <c r="B53" s="15" t="s">
        <v>129</v>
      </c>
      <c r="C53" s="77">
        <v>0</v>
      </c>
      <c r="D53" s="77">
        <v>0</v>
      </c>
      <c r="E53" s="77">
        <v>0</v>
      </c>
      <c r="F53" s="77">
        <v>0</v>
      </c>
      <c r="G53" s="77">
        <v>1</v>
      </c>
      <c r="H53" s="77">
        <v>3</v>
      </c>
      <c r="I53" s="77">
        <v>3</v>
      </c>
      <c r="J53" s="77"/>
      <c r="K53" s="77"/>
      <c r="L53" s="77"/>
      <c r="M53" s="77"/>
      <c r="N53" s="77"/>
      <c r="O53" s="63">
        <v>7</v>
      </c>
    </row>
    <row r="54" spans="2:15" ht="12" thickBot="1" x14ac:dyDescent="0.25">
      <c r="B54" s="15" t="s">
        <v>38</v>
      </c>
      <c r="C54" s="77">
        <v>27</v>
      </c>
      <c r="D54" s="77">
        <v>41</v>
      </c>
      <c r="E54" s="77">
        <v>34</v>
      </c>
      <c r="F54" s="77">
        <v>59</v>
      </c>
      <c r="G54" s="77">
        <v>114</v>
      </c>
      <c r="H54" s="77">
        <v>138</v>
      </c>
      <c r="I54" s="77">
        <v>213</v>
      </c>
      <c r="J54" s="77"/>
      <c r="K54" s="77"/>
      <c r="L54" s="77"/>
      <c r="M54" s="77"/>
      <c r="N54" s="77"/>
      <c r="O54" s="63">
        <v>626</v>
      </c>
    </row>
    <row r="55" spans="2:15" ht="12" thickBot="1" x14ac:dyDescent="0.25">
      <c r="B55" s="15" t="s">
        <v>39</v>
      </c>
      <c r="C55" s="77">
        <v>18</v>
      </c>
      <c r="D55" s="77">
        <v>20</v>
      </c>
      <c r="E55" s="77">
        <v>16</v>
      </c>
      <c r="F55" s="77">
        <v>33</v>
      </c>
      <c r="G55" s="77">
        <v>38</v>
      </c>
      <c r="H55" s="77">
        <v>54</v>
      </c>
      <c r="I55" s="77">
        <v>30</v>
      </c>
      <c r="J55" s="77"/>
      <c r="K55" s="77"/>
      <c r="L55" s="77"/>
      <c r="M55" s="77"/>
      <c r="N55" s="77"/>
      <c r="O55" s="63">
        <v>209</v>
      </c>
    </row>
    <row r="56" spans="2:15" ht="12" thickBot="1" x14ac:dyDescent="0.25">
      <c r="B56" s="15" t="s">
        <v>201</v>
      </c>
      <c r="C56" s="77">
        <v>270</v>
      </c>
      <c r="D56" s="77">
        <v>51</v>
      </c>
      <c r="E56" s="77">
        <v>179</v>
      </c>
      <c r="F56" s="77">
        <v>381</v>
      </c>
      <c r="G56" s="77">
        <v>429</v>
      </c>
      <c r="H56" s="77">
        <v>575</v>
      </c>
      <c r="I56" s="77">
        <v>453</v>
      </c>
      <c r="J56" s="77"/>
      <c r="K56" s="77"/>
      <c r="L56" s="77"/>
      <c r="M56" s="77"/>
      <c r="N56" s="77"/>
      <c r="O56" s="63">
        <v>2338</v>
      </c>
    </row>
    <row r="57" spans="2:15" ht="12" thickBot="1" x14ac:dyDescent="0.25">
      <c r="B57" s="15" t="s">
        <v>69</v>
      </c>
      <c r="C57" s="77">
        <v>80</v>
      </c>
      <c r="D57" s="77">
        <v>91</v>
      </c>
      <c r="E57" s="77">
        <v>157</v>
      </c>
      <c r="F57" s="77">
        <v>114</v>
      </c>
      <c r="G57" s="77">
        <v>313</v>
      </c>
      <c r="H57" s="77">
        <v>295</v>
      </c>
      <c r="I57" s="77">
        <v>196</v>
      </c>
      <c r="J57" s="77"/>
      <c r="K57" s="77"/>
      <c r="L57" s="77"/>
      <c r="M57" s="77"/>
      <c r="N57" s="77"/>
      <c r="O57" s="63">
        <v>1246</v>
      </c>
    </row>
    <row r="58" spans="2:15" ht="12" thickBot="1" x14ac:dyDescent="0.25">
      <c r="B58" s="15" t="s">
        <v>130</v>
      </c>
      <c r="C58" s="77">
        <v>270</v>
      </c>
      <c r="D58" s="77">
        <v>39</v>
      </c>
      <c r="E58" s="77">
        <v>4</v>
      </c>
      <c r="F58" s="77">
        <v>314</v>
      </c>
      <c r="G58" s="77">
        <v>436</v>
      </c>
      <c r="H58" s="77">
        <v>962</v>
      </c>
      <c r="I58" s="77">
        <v>1339</v>
      </c>
      <c r="J58" s="77"/>
      <c r="K58" s="77"/>
      <c r="L58" s="77"/>
      <c r="M58" s="77"/>
      <c r="N58" s="77"/>
      <c r="O58" s="63">
        <v>3364</v>
      </c>
    </row>
    <row r="59" spans="2:15" ht="12" thickBot="1" x14ac:dyDescent="0.25">
      <c r="B59" s="15" t="s">
        <v>66</v>
      </c>
      <c r="C59" s="77">
        <v>43</v>
      </c>
      <c r="D59" s="77">
        <v>30</v>
      </c>
      <c r="E59" s="77">
        <v>39</v>
      </c>
      <c r="F59" s="77">
        <v>142</v>
      </c>
      <c r="G59" s="77">
        <v>160</v>
      </c>
      <c r="H59" s="77">
        <v>104</v>
      </c>
      <c r="I59" s="77">
        <v>108</v>
      </c>
      <c r="J59" s="77"/>
      <c r="K59" s="77"/>
      <c r="L59" s="77"/>
      <c r="M59" s="77"/>
      <c r="N59" s="77"/>
      <c r="O59" s="63">
        <v>626</v>
      </c>
    </row>
    <row r="60" spans="2:15" ht="12" thickBot="1" x14ac:dyDescent="0.25">
      <c r="B60" s="15" t="s">
        <v>71</v>
      </c>
      <c r="C60" s="77">
        <v>0</v>
      </c>
      <c r="D60" s="77">
        <v>0</v>
      </c>
      <c r="E60" s="77">
        <v>7</v>
      </c>
      <c r="F60" s="77">
        <v>1</v>
      </c>
      <c r="G60" s="77">
        <v>3</v>
      </c>
      <c r="H60" s="77">
        <v>9</v>
      </c>
      <c r="I60" s="77">
        <v>17</v>
      </c>
      <c r="J60" s="77"/>
      <c r="K60" s="77"/>
      <c r="L60" s="77"/>
      <c r="M60" s="77"/>
      <c r="N60" s="77"/>
      <c r="O60" s="63">
        <v>37</v>
      </c>
    </row>
    <row r="61" spans="2:15" ht="12" thickBot="1" x14ac:dyDescent="0.25">
      <c r="B61" s="15" t="s">
        <v>63</v>
      </c>
      <c r="C61" s="77">
        <v>41</v>
      </c>
      <c r="D61" s="77">
        <v>43</v>
      </c>
      <c r="E61" s="77">
        <v>57</v>
      </c>
      <c r="F61" s="77">
        <v>235</v>
      </c>
      <c r="G61" s="77">
        <v>298</v>
      </c>
      <c r="H61" s="77">
        <v>161</v>
      </c>
      <c r="I61" s="77">
        <v>165</v>
      </c>
      <c r="J61" s="77"/>
      <c r="K61" s="77"/>
      <c r="L61" s="77"/>
      <c r="M61" s="77"/>
      <c r="N61" s="77"/>
      <c r="O61" s="63">
        <v>1000</v>
      </c>
    </row>
    <row r="62" spans="2:15" ht="12" thickBot="1" x14ac:dyDescent="0.25">
      <c r="B62" s="15" t="s">
        <v>133</v>
      </c>
      <c r="C62" s="77">
        <v>34</v>
      </c>
      <c r="D62" s="77">
        <v>29</v>
      </c>
      <c r="E62" s="77">
        <v>18</v>
      </c>
      <c r="F62" s="77">
        <v>119</v>
      </c>
      <c r="G62" s="77">
        <v>268</v>
      </c>
      <c r="H62" s="77">
        <v>298</v>
      </c>
      <c r="I62" s="77">
        <v>388</v>
      </c>
      <c r="J62" s="77"/>
      <c r="K62" s="77"/>
      <c r="L62" s="77"/>
      <c r="M62" s="77"/>
      <c r="N62" s="77"/>
      <c r="O62" s="63">
        <v>1154</v>
      </c>
    </row>
    <row r="63" spans="2:15" ht="12" thickBot="1" x14ac:dyDescent="0.25">
      <c r="B63" s="15" t="s">
        <v>23</v>
      </c>
      <c r="C63" s="77">
        <v>12</v>
      </c>
      <c r="D63" s="77">
        <v>5</v>
      </c>
      <c r="E63" s="77">
        <v>13</v>
      </c>
      <c r="F63" s="77">
        <v>99</v>
      </c>
      <c r="G63" s="77">
        <v>184</v>
      </c>
      <c r="H63" s="77">
        <v>63</v>
      </c>
      <c r="I63" s="77">
        <v>116</v>
      </c>
      <c r="J63" s="77"/>
      <c r="K63" s="77"/>
      <c r="L63" s="77"/>
      <c r="M63" s="77"/>
      <c r="N63" s="77"/>
      <c r="O63" s="63">
        <v>492</v>
      </c>
    </row>
    <row r="64" spans="2:15" ht="12" thickBot="1" x14ac:dyDescent="0.25">
      <c r="B64" s="15" t="s">
        <v>20</v>
      </c>
      <c r="C64" s="77">
        <v>19</v>
      </c>
      <c r="D64" s="77">
        <v>27</v>
      </c>
      <c r="E64" s="77">
        <v>42</v>
      </c>
      <c r="F64" s="77">
        <v>59</v>
      </c>
      <c r="G64" s="77">
        <v>151</v>
      </c>
      <c r="H64" s="77">
        <v>622</v>
      </c>
      <c r="I64" s="77">
        <v>540</v>
      </c>
      <c r="J64" s="77"/>
      <c r="K64" s="77"/>
      <c r="L64" s="77"/>
      <c r="M64" s="77"/>
      <c r="N64" s="77"/>
      <c r="O64" s="63">
        <v>1460</v>
      </c>
    </row>
    <row r="65" spans="2:15" ht="12" thickBot="1" x14ac:dyDescent="0.25">
      <c r="B65" s="15" t="s">
        <v>49</v>
      </c>
      <c r="C65" s="77">
        <v>106</v>
      </c>
      <c r="D65" s="77">
        <v>66</v>
      </c>
      <c r="E65" s="77">
        <v>93</v>
      </c>
      <c r="F65" s="77">
        <v>90</v>
      </c>
      <c r="G65" s="77">
        <v>182</v>
      </c>
      <c r="H65" s="77">
        <v>216</v>
      </c>
      <c r="I65" s="77">
        <v>272</v>
      </c>
      <c r="J65" s="77"/>
      <c r="K65" s="77"/>
      <c r="L65" s="77"/>
      <c r="M65" s="77"/>
      <c r="N65" s="77"/>
      <c r="O65" s="63">
        <v>1025</v>
      </c>
    </row>
    <row r="66" spans="2:15" ht="12" thickBot="1" x14ac:dyDescent="0.25">
      <c r="B66" s="15" t="s">
        <v>152</v>
      </c>
      <c r="C66" s="77">
        <v>16</v>
      </c>
      <c r="D66" s="77">
        <v>5</v>
      </c>
      <c r="E66" s="77">
        <v>14</v>
      </c>
      <c r="F66" s="77">
        <v>13</v>
      </c>
      <c r="G66" s="77">
        <v>39</v>
      </c>
      <c r="H66" s="77">
        <v>15</v>
      </c>
      <c r="I66" s="77">
        <v>21</v>
      </c>
      <c r="J66" s="77"/>
      <c r="K66" s="77"/>
      <c r="L66" s="77"/>
      <c r="M66" s="77"/>
      <c r="N66" s="77"/>
      <c r="O66" s="63">
        <v>123</v>
      </c>
    </row>
    <row r="67" spans="2:15" ht="12" thickBot="1" x14ac:dyDescent="0.25">
      <c r="B67" s="16" t="s">
        <v>60</v>
      </c>
      <c r="C67" s="77">
        <v>3</v>
      </c>
      <c r="D67" s="77">
        <v>2</v>
      </c>
      <c r="E67" s="77">
        <v>2</v>
      </c>
      <c r="F67" s="77">
        <v>0</v>
      </c>
      <c r="G67" s="77">
        <v>26</v>
      </c>
      <c r="H67" s="77">
        <v>4</v>
      </c>
      <c r="I67" s="77">
        <v>15</v>
      </c>
      <c r="J67" s="77"/>
      <c r="K67" s="77"/>
      <c r="L67" s="77"/>
      <c r="M67" s="77"/>
      <c r="N67" s="77"/>
      <c r="O67" s="63">
        <v>52</v>
      </c>
    </row>
    <row r="68" spans="2:15" ht="12" thickBot="1" x14ac:dyDescent="0.25">
      <c r="B68" s="15" t="s">
        <v>32</v>
      </c>
      <c r="C68" s="77">
        <v>785</v>
      </c>
      <c r="D68" s="77">
        <v>501</v>
      </c>
      <c r="E68" s="77">
        <v>1494</v>
      </c>
      <c r="F68" s="77">
        <v>1586</v>
      </c>
      <c r="G68" s="77">
        <v>1765</v>
      </c>
      <c r="H68" s="77">
        <v>1851</v>
      </c>
      <c r="I68" s="77">
        <v>1253</v>
      </c>
      <c r="J68" s="77"/>
      <c r="K68" s="77"/>
      <c r="L68" s="77"/>
      <c r="M68" s="77"/>
      <c r="N68" s="77"/>
      <c r="O68" s="63">
        <v>9235</v>
      </c>
    </row>
    <row r="69" spans="2:15" ht="12" thickBot="1" x14ac:dyDescent="0.25">
      <c r="B69" s="15" t="s">
        <v>73</v>
      </c>
      <c r="C69" s="77">
        <v>35</v>
      </c>
      <c r="D69" s="77">
        <v>51</v>
      </c>
      <c r="E69" s="77">
        <v>57</v>
      </c>
      <c r="F69" s="77">
        <v>38</v>
      </c>
      <c r="G69" s="77">
        <v>62</v>
      </c>
      <c r="H69" s="77">
        <v>44</v>
      </c>
      <c r="I69" s="77">
        <v>80</v>
      </c>
      <c r="J69" s="77"/>
      <c r="K69" s="77"/>
      <c r="L69" s="77"/>
      <c r="M69" s="77"/>
      <c r="N69" s="77"/>
      <c r="O69" s="63">
        <v>367</v>
      </c>
    </row>
    <row r="70" spans="2:15" ht="12" thickBot="1" x14ac:dyDescent="0.25">
      <c r="B70" s="15" t="s">
        <v>259</v>
      </c>
      <c r="C70" s="77">
        <v>57</v>
      </c>
      <c r="D70" s="77">
        <v>65</v>
      </c>
      <c r="E70" s="77">
        <v>51</v>
      </c>
      <c r="F70" s="77">
        <v>107</v>
      </c>
      <c r="G70" s="77">
        <v>118</v>
      </c>
      <c r="H70" s="77">
        <v>164</v>
      </c>
      <c r="I70" s="77">
        <v>246</v>
      </c>
      <c r="J70" s="77"/>
      <c r="K70" s="77"/>
      <c r="L70" s="77"/>
      <c r="M70" s="77"/>
      <c r="N70" s="77"/>
      <c r="O70" s="63">
        <v>808</v>
      </c>
    </row>
    <row r="71" spans="2:15" ht="12" thickBot="1" x14ac:dyDescent="0.25">
      <c r="B71" s="15" t="s">
        <v>40</v>
      </c>
      <c r="C71" s="77">
        <v>27</v>
      </c>
      <c r="D71" s="77">
        <v>22</v>
      </c>
      <c r="E71" s="77">
        <v>23</v>
      </c>
      <c r="F71" s="77">
        <v>31</v>
      </c>
      <c r="G71" s="77">
        <v>38</v>
      </c>
      <c r="H71" s="77">
        <v>62</v>
      </c>
      <c r="I71" s="77">
        <v>97</v>
      </c>
      <c r="J71" s="77"/>
      <c r="K71" s="77"/>
      <c r="L71" s="77"/>
      <c r="M71" s="77"/>
      <c r="N71" s="77"/>
      <c r="O71" s="63">
        <v>300</v>
      </c>
    </row>
    <row r="72" spans="2:15" ht="12" thickBot="1" x14ac:dyDescent="0.25">
      <c r="B72" s="15" t="s">
        <v>27</v>
      </c>
      <c r="C72" s="77">
        <v>46</v>
      </c>
      <c r="D72" s="77">
        <v>39</v>
      </c>
      <c r="E72" s="77">
        <v>48</v>
      </c>
      <c r="F72" s="77">
        <v>72</v>
      </c>
      <c r="G72" s="77">
        <v>303</v>
      </c>
      <c r="H72" s="77">
        <v>1145</v>
      </c>
      <c r="I72" s="77">
        <v>1351</v>
      </c>
      <c r="J72" s="77"/>
      <c r="K72" s="77"/>
      <c r="L72" s="77"/>
      <c r="M72" s="77"/>
      <c r="N72" s="77"/>
      <c r="O72" s="63">
        <v>3004</v>
      </c>
    </row>
    <row r="73" spans="2:15" ht="12" thickBot="1" x14ac:dyDescent="0.25">
      <c r="B73" s="15" t="s">
        <v>260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/>
      <c r="K73" s="77"/>
      <c r="L73" s="77"/>
      <c r="M73" s="77"/>
      <c r="N73" s="77"/>
      <c r="O73" s="63">
        <v>0</v>
      </c>
    </row>
    <row r="74" spans="2:15" ht="12" thickBot="1" x14ac:dyDescent="0.25">
      <c r="B74" s="15" t="s">
        <v>41</v>
      </c>
      <c r="C74" s="77">
        <v>11</v>
      </c>
      <c r="D74" s="77">
        <v>20</v>
      </c>
      <c r="E74" s="77">
        <v>23</v>
      </c>
      <c r="F74" s="77">
        <v>30</v>
      </c>
      <c r="G74" s="77">
        <v>49</v>
      </c>
      <c r="H74" s="77">
        <v>68</v>
      </c>
      <c r="I74" s="77">
        <v>67</v>
      </c>
      <c r="J74" s="77"/>
      <c r="K74" s="77"/>
      <c r="L74" s="77"/>
      <c r="M74" s="77"/>
      <c r="N74" s="77"/>
      <c r="O74" s="63">
        <v>268</v>
      </c>
    </row>
    <row r="75" spans="2:15" ht="12" thickBot="1" x14ac:dyDescent="0.25">
      <c r="B75" s="15" t="s">
        <v>153</v>
      </c>
      <c r="C75" s="77">
        <v>18</v>
      </c>
      <c r="D75" s="77">
        <v>24</v>
      </c>
      <c r="E75" s="77">
        <v>19</v>
      </c>
      <c r="F75" s="77">
        <v>9</v>
      </c>
      <c r="G75" s="77">
        <v>57</v>
      </c>
      <c r="H75" s="77">
        <v>69</v>
      </c>
      <c r="I75" s="77">
        <v>69</v>
      </c>
      <c r="J75" s="77"/>
      <c r="K75" s="77"/>
      <c r="L75" s="77"/>
      <c r="M75" s="77"/>
      <c r="N75" s="77"/>
      <c r="O75" s="63">
        <v>265</v>
      </c>
    </row>
    <row r="76" spans="2:15" ht="12" thickBot="1" x14ac:dyDescent="0.25">
      <c r="B76" s="15" t="s">
        <v>19</v>
      </c>
      <c r="C76" s="77">
        <v>222</v>
      </c>
      <c r="D76" s="77">
        <v>227</v>
      </c>
      <c r="E76" s="77">
        <v>348</v>
      </c>
      <c r="F76" s="77">
        <v>3247</v>
      </c>
      <c r="G76" s="77">
        <v>8144</v>
      </c>
      <c r="H76" s="77">
        <v>15879</v>
      </c>
      <c r="I76" s="77">
        <v>14511</v>
      </c>
      <c r="J76" s="77"/>
      <c r="K76" s="77"/>
      <c r="L76" s="77"/>
      <c r="M76" s="77"/>
      <c r="N76" s="77"/>
      <c r="O76" s="63">
        <v>42578</v>
      </c>
    </row>
    <row r="77" spans="2:15" ht="12" thickBot="1" x14ac:dyDescent="0.25">
      <c r="B77" s="17" t="s">
        <v>14</v>
      </c>
      <c r="C77" s="77">
        <v>156</v>
      </c>
      <c r="D77" s="77">
        <v>169</v>
      </c>
      <c r="E77" s="77">
        <v>190</v>
      </c>
      <c r="F77" s="77">
        <v>388</v>
      </c>
      <c r="G77" s="77">
        <v>407</v>
      </c>
      <c r="H77" s="77">
        <v>396</v>
      </c>
      <c r="I77" s="77">
        <v>538</v>
      </c>
      <c r="J77" s="77"/>
      <c r="K77" s="77"/>
      <c r="L77" s="77"/>
      <c r="M77" s="77"/>
      <c r="N77" s="77"/>
      <c r="O77" s="63">
        <v>2244</v>
      </c>
    </row>
    <row r="78" spans="2:15" ht="12" thickBot="1" x14ac:dyDescent="0.25">
      <c r="B78" s="15" t="s">
        <v>53</v>
      </c>
      <c r="C78" s="77">
        <v>244</v>
      </c>
      <c r="D78" s="77">
        <v>321</v>
      </c>
      <c r="E78" s="77">
        <v>281</v>
      </c>
      <c r="F78" s="77">
        <v>463</v>
      </c>
      <c r="G78" s="77">
        <v>851</v>
      </c>
      <c r="H78" s="77">
        <v>758</v>
      </c>
      <c r="I78" s="77">
        <v>837</v>
      </c>
      <c r="J78" s="77"/>
      <c r="K78" s="77"/>
      <c r="L78" s="77"/>
      <c r="M78" s="77"/>
      <c r="N78" s="77"/>
      <c r="O78" s="63">
        <v>3755</v>
      </c>
    </row>
    <row r="79" spans="2:15" ht="12" thickBot="1" x14ac:dyDescent="0.25">
      <c r="B79" s="15" t="s">
        <v>42</v>
      </c>
      <c r="C79" s="77">
        <v>1268</v>
      </c>
      <c r="D79" s="77">
        <v>1500</v>
      </c>
      <c r="E79" s="77">
        <v>1450</v>
      </c>
      <c r="F79" s="77">
        <v>3587</v>
      </c>
      <c r="G79" s="77">
        <v>4436</v>
      </c>
      <c r="H79" s="77">
        <v>8596</v>
      </c>
      <c r="I79" s="77">
        <v>10251</v>
      </c>
      <c r="J79" s="77"/>
      <c r="K79" s="77"/>
      <c r="L79" s="77"/>
      <c r="M79" s="77"/>
      <c r="N79" s="77"/>
      <c r="O79" s="63">
        <v>31088</v>
      </c>
    </row>
    <row r="80" spans="2:15" ht="12" thickBot="1" x14ac:dyDescent="0.25">
      <c r="B80" s="15" t="s">
        <v>135</v>
      </c>
      <c r="C80" s="77">
        <v>0</v>
      </c>
      <c r="D80" s="77">
        <v>1</v>
      </c>
      <c r="E80" s="77">
        <v>15</v>
      </c>
      <c r="F80" s="77">
        <v>11</v>
      </c>
      <c r="G80" s="77">
        <v>19</v>
      </c>
      <c r="H80" s="77">
        <v>36</v>
      </c>
      <c r="I80" s="77">
        <v>50</v>
      </c>
      <c r="J80" s="77"/>
      <c r="K80" s="77"/>
      <c r="L80" s="77"/>
      <c r="M80" s="77"/>
      <c r="N80" s="77"/>
      <c r="O80" s="63">
        <v>132</v>
      </c>
    </row>
    <row r="81" spans="2:15" ht="12" thickBot="1" x14ac:dyDescent="0.25">
      <c r="B81" s="15" t="s">
        <v>50</v>
      </c>
      <c r="C81" s="77">
        <v>0</v>
      </c>
      <c r="D81" s="77">
        <v>0</v>
      </c>
      <c r="E81" s="77">
        <v>0</v>
      </c>
      <c r="F81" s="77">
        <v>7</v>
      </c>
      <c r="G81" s="77">
        <v>0</v>
      </c>
      <c r="H81" s="77">
        <v>0</v>
      </c>
      <c r="I81" s="77">
        <v>0</v>
      </c>
      <c r="J81" s="77"/>
      <c r="K81" s="77"/>
      <c r="L81" s="77"/>
      <c r="M81" s="77"/>
      <c r="N81" s="77"/>
      <c r="O81" s="63">
        <v>7</v>
      </c>
    </row>
    <row r="82" spans="2:15" ht="12" thickBot="1" x14ac:dyDescent="0.25">
      <c r="B82" s="15" t="s">
        <v>154</v>
      </c>
      <c r="C82" s="77">
        <v>2</v>
      </c>
      <c r="D82" s="77">
        <v>4</v>
      </c>
      <c r="E82" s="77">
        <v>6</v>
      </c>
      <c r="F82" s="77">
        <v>20</v>
      </c>
      <c r="G82" s="77">
        <v>23</v>
      </c>
      <c r="H82" s="77">
        <v>13</v>
      </c>
      <c r="I82" s="77">
        <v>20</v>
      </c>
      <c r="J82" s="77"/>
      <c r="K82" s="77"/>
      <c r="L82" s="77"/>
      <c r="M82" s="77"/>
      <c r="N82" s="77"/>
      <c r="O82" s="63">
        <v>88</v>
      </c>
    </row>
    <row r="83" spans="2:15" ht="12" thickBot="1" x14ac:dyDescent="0.25">
      <c r="B83" s="15" t="s">
        <v>16</v>
      </c>
      <c r="C83" s="77">
        <v>43</v>
      </c>
      <c r="D83" s="77">
        <v>24</v>
      </c>
      <c r="E83" s="77">
        <v>41</v>
      </c>
      <c r="F83" s="77">
        <v>61</v>
      </c>
      <c r="G83" s="77">
        <v>211</v>
      </c>
      <c r="H83" s="77">
        <v>1798</v>
      </c>
      <c r="I83" s="77">
        <v>2258</v>
      </c>
      <c r="J83" s="77"/>
      <c r="K83" s="77"/>
      <c r="L83" s="77"/>
      <c r="M83" s="77"/>
      <c r="N83" s="77"/>
      <c r="O83" s="63">
        <v>4436</v>
      </c>
    </row>
    <row r="84" spans="2:15" ht="12" thickBot="1" x14ac:dyDescent="0.25">
      <c r="B84" s="15" t="s">
        <v>48</v>
      </c>
      <c r="C84" s="77">
        <v>19</v>
      </c>
      <c r="D84" s="77">
        <v>11</v>
      </c>
      <c r="E84" s="77">
        <v>7</v>
      </c>
      <c r="F84" s="77">
        <v>47</v>
      </c>
      <c r="G84" s="77">
        <v>46</v>
      </c>
      <c r="H84" s="77">
        <v>85</v>
      </c>
      <c r="I84" s="77">
        <v>50</v>
      </c>
      <c r="J84" s="77"/>
      <c r="K84" s="77"/>
      <c r="L84" s="77"/>
      <c r="M84" s="77"/>
      <c r="N84" s="77"/>
      <c r="O84" s="63">
        <v>265</v>
      </c>
    </row>
    <row r="85" spans="2:15" ht="12" thickBot="1" x14ac:dyDescent="0.25">
      <c r="B85" s="15" t="s">
        <v>72</v>
      </c>
      <c r="C85" s="77">
        <v>2</v>
      </c>
      <c r="D85" s="77">
        <v>2</v>
      </c>
      <c r="E85" s="77">
        <v>0</v>
      </c>
      <c r="F85" s="77">
        <v>0</v>
      </c>
      <c r="G85" s="77">
        <v>2</v>
      </c>
      <c r="H85" s="77">
        <v>4</v>
      </c>
      <c r="I85" s="77">
        <v>1</v>
      </c>
      <c r="J85" s="77"/>
      <c r="K85" s="77"/>
      <c r="L85" s="77"/>
      <c r="M85" s="77"/>
      <c r="N85" s="77"/>
      <c r="O85" s="63">
        <v>11</v>
      </c>
    </row>
    <row r="86" spans="2:15" ht="12" thickBot="1" x14ac:dyDescent="0.25">
      <c r="B86" s="15" t="s">
        <v>136</v>
      </c>
      <c r="C86" s="77">
        <v>59</v>
      </c>
      <c r="D86" s="77">
        <v>58</v>
      </c>
      <c r="E86" s="77">
        <v>84</v>
      </c>
      <c r="F86" s="77">
        <v>116</v>
      </c>
      <c r="G86" s="77">
        <v>103</v>
      </c>
      <c r="H86" s="77">
        <v>165</v>
      </c>
      <c r="I86" s="77">
        <v>214</v>
      </c>
      <c r="J86" s="77"/>
      <c r="K86" s="77"/>
      <c r="L86" s="77"/>
      <c r="M86" s="77"/>
      <c r="N86" s="77"/>
      <c r="O86" s="63">
        <v>799</v>
      </c>
    </row>
    <row r="87" spans="2:15" ht="12" thickBot="1" x14ac:dyDescent="0.25">
      <c r="B87" s="15" t="s">
        <v>202</v>
      </c>
      <c r="C87" s="77">
        <v>10</v>
      </c>
      <c r="D87" s="77">
        <v>42</v>
      </c>
      <c r="E87" s="77">
        <v>30</v>
      </c>
      <c r="F87" s="77">
        <v>22</v>
      </c>
      <c r="G87" s="77">
        <v>126</v>
      </c>
      <c r="H87" s="77">
        <v>39</v>
      </c>
      <c r="I87" s="77">
        <v>60</v>
      </c>
      <c r="J87" s="77"/>
      <c r="K87" s="77"/>
      <c r="L87" s="77"/>
      <c r="M87" s="77"/>
      <c r="N87" s="77"/>
      <c r="O87" s="63">
        <v>329</v>
      </c>
    </row>
    <row r="88" spans="2:15" ht="12" thickBot="1" x14ac:dyDescent="0.25">
      <c r="B88" s="15" t="s">
        <v>43</v>
      </c>
      <c r="C88" s="77">
        <v>5</v>
      </c>
      <c r="D88" s="77">
        <v>9</v>
      </c>
      <c r="E88" s="77">
        <v>8</v>
      </c>
      <c r="F88" s="77">
        <v>0</v>
      </c>
      <c r="G88" s="77">
        <v>12</v>
      </c>
      <c r="H88" s="77">
        <v>11</v>
      </c>
      <c r="I88" s="77">
        <v>16</v>
      </c>
      <c r="J88" s="77"/>
      <c r="K88" s="77"/>
      <c r="L88" s="77"/>
      <c r="M88" s="77"/>
      <c r="N88" s="77"/>
      <c r="O88" s="63">
        <v>61</v>
      </c>
    </row>
    <row r="89" spans="2:15" ht="12" thickBot="1" x14ac:dyDescent="0.25">
      <c r="B89" s="15" t="s">
        <v>155</v>
      </c>
      <c r="C89" s="77">
        <v>27</v>
      </c>
      <c r="D89" s="77">
        <v>2</v>
      </c>
      <c r="E89" s="77">
        <v>16</v>
      </c>
      <c r="F89" s="77">
        <v>11</v>
      </c>
      <c r="G89" s="77">
        <v>28</v>
      </c>
      <c r="H89" s="77">
        <v>19</v>
      </c>
      <c r="I89" s="77">
        <v>55</v>
      </c>
      <c r="J89" s="77"/>
      <c r="K89" s="77"/>
      <c r="L89" s="77"/>
      <c r="M89" s="77"/>
      <c r="N89" s="77"/>
      <c r="O89" s="63">
        <v>158</v>
      </c>
    </row>
    <row r="90" spans="2:15" ht="12" thickBot="1" x14ac:dyDescent="0.25">
      <c r="B90" s="15" t="s">
        <v>74</v>
      </c>
      <c r="C90" s="77">
        <v>6</v>
      </c>
      <c r="D90" s="77">
        <v>6</v>
      </c>
      <c r="E90" s="77">
        <v>5</v>
      </c>
      <c r="F90" s="77">
        <v>18</v>
      </c>
      <c r="G90" s="77">
        <v>38</v>
      </c>
      <c r="H90" s="77">
        <v>37</v>
      </c>
      <c r="I90" s="77">
        <v>61</v>
      </c>
      <c r="J90" s="77"/>
      <c r="K90" s="77"/>
      <c r="L90" s="77"/>
      <c r="M90" s="77"/>
      <c r="N90" s="77"/>
      <c r="O90" s="63">
        <v>171</v>
      </c>
    </row>
    <row r="91" spans="2:15" ht="12" thickBot="1" x14ac:dyDescent="0.25">
      <c r="B91" s="15" t="s">
        <v>44</v>
      </c>
      <c r="C91" s="77">
        <v>10</v>
      </c>
      <c r="D91" s="77">
        <v>11</v>
      </c>
      <c r="E91" s="77">
        <v>11</v>
      </c>
      <c r="F91" s="77">
        <v>20</v>
      </c>
      <c r="G91" s="77">
        <v>23</v>
      </c>
      <c r="H91" s="77">
        <v>16</v>
      </c>
      <c r="I91" s="77">
        <v>38</v>
      </c>
      <c r="J91" s="77"/>
      <c r="K91" s="77"/>
      <c r="L91" s="77"/>
      <c r="M91" s="77"/>
      <c r="N91" s="77"/>
      <c r="O91" s="63">
        <v>129</v>
      </c>
    </row>
    <row r="92" spans="2:15" ht="12" thickBot="1" x14ac:dyDescent="0.25">
      <c r="B92" s="15" t="s">
        <v>45</v>
      </c>
      <c r="C92" s="77">
        <v>504</v>
      </c>
      <c r="D92" s="77">
        <v>392</v>
      </c>
      <c r="E92" s="77">
        <v>477</v>
      </c>
      <c r="F92" s="77">
        <v>557</v>
      </c>
      <c r="G92" s="77">
        <v>749</v>
      </c>
      <c r="H92" s="77">
        <v>1214</v>
      </c>
      <c r="I92" s="77">
        <v>1335</v>
      </c>
      <c r="J92" s="77"/>
      <c r="K92" s="77"/>
      <c r="L92" s="77"/>
      <c r="M92" s="77"/>
      <c r="N92" s="77"/>
      <c r="O92" s="63">
        <v>5228</v>
      </c>
    </row>
    <row r="93" spans="2:15" ht="12" thickBot="1" x14ac:dyDescent="0.25">
      <c r="B93" s="15" t="s">
        <v>134</v>
      </c>
      <c r="C93" s="77">
        <v>11</v>
      </c>
      <c r="D93" s="77">
        <v>14</v>
      </c>
      <c r="E93" s="77">
        <v>6</v>
      </c>
      <c r="F93" s="77">
        <v>325</v>
      </c>
      <c r="G93" s="77">
        <v>303</v>
      </c>
      <c r="H93" s="77">
        <v>436</v>
      </c>
      <c r="I93" s="77">
        <v>390</v>
      </c>
      <c r="J93" s="77"/>
      <c r="K93" s="77"/>
      <c r="L93" s="77"/>
      <c r="M93" s="77"/>
      <c r="N93" s="77"/>
      <c r="O93" s="63">
        <v>1485</v>
      </c>
    </row>
    <row r="94" spans="2:15" ht="12" thickBot="1" x14ac:dyDescent="0.25">
      <c r="B94" s="15" t="s">
        <v>203</v>
      </c>
      <c r="C94" s="77">
        <v>11</v>
      </c>
      <c r="D94" s="77">
        <v>8</v>
      </c>
      <c r="E94" s="77">
        <v>5</v>
      </c>
      <c r="F94" s="77">
        <v>23</v>
      </c>
      <c r="G94" s="77">
        <v>10</v>
      </c>
      <c r="H94" s="77">
        <v>18</v>
      </c>
      <c r="I94" s="77">
        <v>15</v>
      </c>
      <c r="J94" s="77"/>
      <c r="K94" s="77"/>
      <c r="L94" s="77"/>
      <c r="M94" s="77"/>
      <c r="N94" s="77"/>
      <c r="O94" s="63">
        <v>90</v>
      </c>
    </row>
    <row r="95" spans="2:15" ht="12" thickBot="1" x14ac:dyDescent="0.25">
      <c r="B95" s="15" t="s">
        <v>139</v>
      </c>
      <c r="C95" s="77">
        <v>1</v>
      </c>
      <c r="D95" s="77">
        <v>2</v>
      </c>
      <c r="E95" s="77">
        <v>1</v>
      </c>
      <c r="F95" s="77">
        <v>5</v>
      </c>
      <c r="G95" s="77">
        <v>3</v>
      </c>
      <c r="H95" s="77">
        <v>3</v>
      </c>
      <c r="I95" s="77">
        <v>12</v>
      </c>
      <c r="J95" s="77"/>
      <c r="K95" s="77"/>
      <c r="L95" s="77"/>
      <c r="M95" s="77"/>
      <c r="N95" s="77"/>
      <c r="O95" s="63">
        <v>27</v>
      </c>
    </row>
    <row r="96" spans="2:15" ht="12" thickBot="1" x14ac:dyDescent="0.25">
      <c r="B96" s="15" t="s">
        <v>33</v>
      </c>
      <c r="C96" s="77">
        <v>4</v>
      </c>
      <c r="D96" s="77">
        <v>6</v>
      </c>
      <c r="E96" s="77">
        <v>11</v>
      </c>
      <c r="F96" s="77">
        <v>21</v>
      </c>
      <c r="G96" s="77">
        <v>84</v>
      </c>
      <c r="H96" s="77">
        <v>86</v>
      </c>
      <c r="I96" s="77">
        <v>114</v>
      </c>
      <c r="J96" s="77"/>
      <c r="K96" s="77"/>
      <c r="L96" s="77"/>
      <c r="M96" s="77"/>
      <c r="N96" s="77"/>
      <c r="O96" s="63">
        <v>326</v>
      </c>
    </row>
    <row r="97" spans="2:15" ht="12" thickBot="1" x14ac:dyDescent="0.25">
      <c r="B97" s="15" t="s">
        <v>15</v>
      </c>
      <c r="C97" s="77">
        <v>797</v>
      </c>
      <c r="D97" s="77">
        <v>607</v>
      </c>
      <c r="E97" s="77">
        <v>1328</v>
      </c>
      <c r="F97" s="77">
        <v>2267</v>
      </c>
      <c r="G97" s="77">
        <v>1266</v>
      </c>
      <c r="H97" s="77">
        <v>2252</v>
      </c>
      <c r="I97" s="77">
        <v>3427</v>
      </c>
      <c r="J97" s="77"/>
      <c r="K97" s="77"/>
      <c r="L97" s="77"/>
      <c r="M97" s="77"/>
      <c r="N97" s="77"/>
      <c r="O97" s="63">
        <v>11944</v>
      </c>
    </row>
    <row r="98" spans="2:15" ht="12" thickBot="1" x14ac:dyDescent="0.25">
      <c r="B98" s="18" t="s">
        <v>255</v>
      </c>
      <c r="C98" s="77">
        <v>237</v>
      </c>
      <c r="D98" s="77">
        <v>198</v>
      </c>
      <c r="E98" s="77">
        <v>292</v>
      </c>
      <c r="F98" s="77">
        <v>612</v>
      </c>
      <c r="G98" s="77">
        <v>864</v>
      </c>
      <c r="H98" s="77">
        <v>905</v>
      </c>
      <c r="I98" s="77">
        <v>1480</v>
      </c>
      <c r="J98" s="77"/>
      <c r="K98" s="77"/>
      <c r="L98" s="77"/>
      <c r="M98" s="77"/>
      <c r="N98" s="77"/>
      <c r="O98" s="63">
        <v>4588</v>
      </c>
    </row>
    <row r="99" spans="2:15" ht="12" thickBot="1" x14ac:dyDescent="0.25">
      <c r="B99" s="8" t="s">
        <v>7</v>
      </c>
      <c r="C99" s="64">
        <v>30316</v>
      </c>
      <c r="D99" s="64">
        <v>32636</v>
      </c>
      <c r="E99" s="64">
        <v>45549</v>
      </c>
      <c r="F99" s="64">
        <v>100059</v>
      </c>
      <c r="G99" s="64">
        <v>143190</v>
      </c>
      <c r="H99" s="64">
        <v>182340</v>
      </c>
      <c r="I99" s="64">
        <v>263861</v>
      </c>
      <c r="J99" s="64"/>
      <c r="K99" s="64"/>
      <c r="L99" s="64"/>
      <c r="M99" s="64"/>
      <c r="N99" s="64"/>
      <c r="O99" s="63">
        <v>797951</v>
      </c>
    </row>
    <row r="100" spans="2:15" ht="12" thickBot="1" x14ac:dyDescent="0.25">
      <c r="B100" s="8" t="s">
        <v>244</v>
      </c>
      <c r="C100" s="78">
        <v>43897</v>
      </c>
      <c r="D100" s="78">
        <v>43344</v>
      </c>
      <c r="E100" s="78">
        <v>48995</v>
      </c>
      <c r="F100" s="78">
        <v>68747</v>
      </c>
      <c r="G100" s="78">
        <v>76009</v>
      </c>
      <c r="H100" s="78">
        <v>98726</v>
      </c>
      <c r="I100" s="78">
        <v>126481</v>
      </c>
      <c r="J100" s="78"/>
      <c r="K100" s="78"/>
      <c r="L100" s="78"/>
      <c r="M100" s="78"/>
      <c r="N100" s="78"/>
      <c r="O100" s="63">
        <v>506199</v>
      </c>
    </row>
    <row r="101" spans="2:15" ht="12" thickBot="1" x14ac:dyDescent="0.25">
      <c r="B101" s="8" t="s">
        <v>8</v>
      </c>
      <c r="C101" s="78">
        <v>74213</v>
      </c>
      <c r="D101" s="78">
        <v>75980</v>
      </c>
      <c r="E101" s="78">
        <v>94544</v>
      </c>
      <c r="F101" s="78">
        <v>168806</v>
      </c>
      <c r="G101" s="78">
        <v>219199</v>
      </c>
      <c r="H101" s="78">
        <v>281066</v>
      </c>
      <c r="I101" s="78">
        <v>390342</v>
      </c>
      <c r="J101" s="78"/>
      <c r="K101" s="78"/>
      <c r="L101" s="78"/>
      <c r="M101" s="78"/>
      <c r="N101" s="78"/>
      <c r="O101" s="82">
        <v>1304150</v>
      </c>
    </row>
    <row r="105" spans="2:15" x14ac:dyDescent="0.2">
      <c r="O105" s="104"/>
    </row>
    <row r="106" spans="2:15" x14ac:dyDescent="0.2"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38"/>
    </row>
    <row r="107" spans="2:15" x14ac:dyDescent="0.2">
      <c r="M107" s="105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R71"/>
  <sheetViews>
    <sheetView topLeftCell="B32" workbookViewId="0">
      <selection activeCell="U61" sqref="U61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5" width="12.140625" style="1" customWidth="1"/>
    <col min="16" max="16" width="11" style="1" customWidth="1"/>
    <col min="17" max="17" width="14.140625" style="1" customWidth="1"/>
    <col min="18" max="28" width="9.140625" style="1"/>
    <col min="29" max="29" width="11.85546875" style="1" bestFit="1" customWidth="1"/>
    <col min="30" max="16384" width="9.140625" style="1"/>
  </cols>
  <sheetData>
    <row r="2" spans="2:18" ht="11.25" thickBot="1" x14ac:dyDescent="0.2"/>
    <row r="3" spans="2:18" ht="24.75" customHeight="1" x14ac:dyDescent="0.25">
      <c r="B3" s="221" t="s">
        <v>275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3"/>
    </row>
    <row r="4" spans="2:18" x14ac:dyDescent="0.15">
      <c r="B4" s="227"/>
      <c r="C4" s="70" t="s">
        <v>276</v>
      </c>
      <c r="D4" s="224" t="s">
        <v>248</v>
      </c>
      <c r="E4" s="228"/>
      <c r="F4" s="224" t="s">
        <v>250</v>
      </c>
      <c r="G4" s="225"/>
      <c r="H4" s="224" t="s">
        <v>249</v>
      </c>
      <c r="I4" s="225"/>
      <c r="J4" s="224" t="s">
        <v>277</v>
      </c>
      <c r="K4" s="225"/>
      <c r="L4" s="224" t="s">
        <v>251</v>
      </c>
      <c r="M4" s="225"/>
      <c r="N4" s="224" t="s">
        <v>292</v>
      </c>
      <c r="O4" s="225"/>
      <c r="P4" s="226" t="s">
        <v>252</v>
      </c>
      <c r="Q4" s="72" t="s">
        <v>278</v>
      </c>
    </row>
    <row r="5" spans="2:18" x14ac:dyDescent="0.15">
      <c r="B5" s="227"/>
      <c r="C5" s="71" t="s">
        <v>279</v>
      </c>
      <c r="D5" s="217" t="s">
        <v>280</v>
      </c>
      <c r="E5" s="229"/>
      <c r="F5" s="217" t="s">
        <v>280</v>
      </c>
      <c r="G5" s="218"/>
      <c r="H5" s="217" t="s">
        <v>280</v>
      </c>
      <c r="I5" s="218"/>
      <c r="J5" s="217" t="s">
        <v>280</v>
      </c>
      <c r="K5" s="218"/>
      <c r="L5" s="219" t="s">
        <v>280</v>
      </c>
      <c r="M5" s="220"/>
      <c r="N5" s="219" t="s">
        <v>280</v>
      </c>
      <c r="O5" s="220"/>
      <c r="P5" s="226"/>
      <c r="Q5" s="73" t="s">
        <v>261</v>
      </c>
    </row>
    <row r="6" spans="2:18" ht="11.25" thickBot="1" x14ac:dyDescent="0.2">
      <c r="B6" s="29"/>
      <c r="C6" s="25" t="s">
        <v>254</v>
      </c>
      <c r="D6" s="25" t="s">
        <v>254</v>
      </c>
      <c r="E6" s="25" t="s">
        <v>281</v>
      </c>
      <c r="F6" s="25" t="s">
        <v>254</v>
      </c>
      <c r="G6" s="25" t="s">
        <v>281</v>
      </c>
      <c r="H6" s="25" t="s">
        <v>254</v>
      </c>
      <c r="I6" s="25" t="s">
        <v>281</v>
      </c>
      <c r="J6" s="25" t="s">
        <v>254</v>
      </c>
      <c r="K6" s="25" t="s">
        <v>282</v>
      </c>
      <c r="L6" s="25" t="s">
        <v>254</v>
      </c>
      <c r="M6" s="27" t="s">
        <v>281</v>
      </c>
      <c r="N6" s="25" t="s">
        <v>254</v>
      </c>
      <c r="O6" s="27" t="s">
        <v>281</v>
      </c>
      <c r="P6" s="25"/>
      <c r="Q6" s="26"/>
    </row>
    <row r="7" spans="2:18" x14ac:dyDescent="0.1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7"/>
      <c r="Q7" s="7" t="s">
        <v>293</v>
      </c>
      <c r="R7" s="66"/>
    </row>
    <row r="8" spans="2:18" x14ac:dyDescent="0.15">
      <c r="B8" s="19" t="s">
        <v>256</v>
      </c>
      <c r="C8" s="98">
        <v>22535</v>
      </c>
      <c r="D8" s="98">
        <v>1376</v>
      </c>
      <c r="E8" s="98">
        <v>0</v>
      </c>
      <c r="F8" s="98">
        <v>1944</v>
      </c>
      <c r="G8" s="98">
        <v>0</v>
      </c>
      <c r="H8" s="98">
        <v>1990</v>
      </c>
      <c r="I8" s="98">
        <v>0</v>
      </c>
      <c r="J8" s="98">
        <v>56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27901</v>
      </c>
      <c r="Q8" s="28">
        <v>39.351713115572863</v>
      </c>
      <c r="R8" s="66"/>
    </row>
    <row r="9" spans="2:18" x14ac:dyDescent="0.15">
      <c r="B9" s="19" t="s">
        <v>264</v>
      </c>
      <c r="C9" s="98">
        <v>27995</v>
      </c>
      <c r="D9" s="98">
        <v>843</v>
      </c>
      <c r="E9" s="98">
        <v>0</v>
      </c>
      <c r="F9" s="98">
        <v>2019</v>
      </c>
      <c r="G9" s="98">
        <v>0</v>
      </c>
      <c r="H9" s="98">
        <v>1849</v>
      </c>
      <c r="I9" s="98">
        <v>0</v>
      </c>
      <c r="J9" s="98">
        <v>65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32771</v>
      </c>
      <c r="Q9" s="28">
        <v>37.008236130272998</v>
      </c>
      <c r="R9" s="66"/>
    </row>
    <row r="10" spans="2:18" x14ac:dyDescent="0.15">
      <c r="B10" s="19" t="s">
        <v>265</v>
      </c>
      <c r="C10" s="98">
        <v>10290</v>
      </c>
      <c r="D10" s="98">
        <v>108</v>
      </c>
      <c r="E10" s="98">
        <v>0</v>
      </c>
      <c r="F10" s="98">
        <v>559</v>
      </c>
      <c r="G10" s="98">
        <v>0</v>
      </c>
      <c r="H10" s="98">
        <v>922</v>
      </c>
      <c r="I10" s="98">
        <v>0</v>
      </c>
      <c r="J10" s="98">
        <v>41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11920</v>
      </c>
      <c r="Q10" s="28">
        <v>-68.226042916166875</v>
      </c>
      <c r="R10" s="66"/>
    </row>
    <row r="11" spans="2:18" x14ac:dyDescent="0.15">
      <c r="B11" s="19" t="s">
        <v>290</v>
      </c>
      <c r="C11" s="98">
        <v>49</v>
      </c>
      <c r="D11" s="98">
        <v>0</v>
      </c>
      <c r="E11" s="98">
        <v>0</v>
      </c>
      <c r="F11" s="98">
        <v>3</v>
      </c>
      <c r="G11" s="98">
        <v>0</v>
      </c>
      <c r="H11" s="98">
        <v>0</v>
      </c>
      <c r="I11" s="98">
        <v>0</v>
      </c>
      <c r="J11" s="98">
        <v>1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53</v>
      </c>
      <c r="Q11" s="28">
        <v>-99.926790524207476</v>
      </c>
      <c r="R11" s="66"/>
    </row>
    <row r="12" spans="2:18" x14ac:dyDescent="0.15">
      <c r="B12" s="19" t="s">
        <v>267</v>
      </c>
      <c r="C12" s="98">
        <v>6</v>
      </c>
      <c r="D12" s="98">
        <v>1</v>
      </c>
      <c r="E12" s="98">
        <v>0</v>
      </c>
      <c r="F12" s="98">
        <v>23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30</v>
      </c>
      <c r="Q12" s="28">
        <v>-99.968860932926447</v>
      </c>
      <c r="R12" s="66"/>
    </row>
    <row r="13" spans="2:18" x14ac:dyDescent="0.15">
      <c r="B13" s="19" t="s">
        <v>268</v>
      </c>
      <c r="C13" s="98">
        <v>15016</v>
      </c>
      <c r="D13" s="98">
        <v>51</v>
      </c>
      <c r="E13" s="98">
        <v>0</v>
      </c>
      <c r="F13" s="98">
        <v>166</v>
      </c>
      <c r="G13" s="98">
        <v>0</v>
      </c>
      <c r="H13" s="98">
        <v>15</v>
      </c>
      <c r="I13" s="98">
        <v>0</v>
      </c>
      <c r="J13" s="98">
        <v>22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15270</v>
      </c>
      <c r="Q13" s="28">
        <v>-90.944993951469428</v>
      </c>
      <c r="R13" s="66"/>
    </row>
    <row r="14" spans="2:18" x14ac:dyDescent="0.15">
      <c r="B14" s="19" t="s">
        <v>269</v>
      </c>
      <c r="C14" s="98">
        <v>57082</v>
      </c>
      <c r="D14" s="98">
        <v>103</v>
      </c>
      <c r="E14" s="98">
        <v>0</v>
      </c>
      <c r="F14" s="98">
        <v>604</v>
      </c>
      <c r="G14" s="98">
        <v>0</v>
      </c>
      <c r="H14" s="98">
        <v>61</v>
      </c>
      <c r="I14" s="98">
        <v>0</v>
      </c>
      <c r="J14" s="98">
        <v>14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57864</v>
      </c>
      <c r="Q14" s="28">
        <v>-75.781420033148621</v>
      </c>
      <c r="R14" s="66"/>
    </row>
    <row r="15" spans="2:18" x14ac:dyDescent="0.15">
      <c r="B15" s="19" t="s">
        <v>270</v>
      </c>
      <c r="C15" s="98">
        <v>65789</v>
      </c>
      <c r="D15" s="98">
        <v>82</v>
      </c>
      <c r="E15" s="98">
        <v>0</v>
      </c>
      <c r="F15" s="98">
        <v>472</v>
      </c>
      <c r="G15" s="98">
        <v>0</v>
      </c>
      <c r="H15" s="98">
        <v>25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66368</v>
      </c>
      <c r="Q15" s="28">
        <v>-68.382489554997633</v>
      </c>
      <c r="R15" s="66"/>
    </row>
    <row r="16" spans="2:18" x14ac:dyDescent="0.15">
      <c r="B16" s="19" t="s">
        <v>271</v>
      </c>
      <c r="C16" s="98">
        <v>42284</v>
      </c>
      <c r="D16" s="98">
        <v>79</v>
      </c>
      <c r="E16" s="98">
        <v>0</v>
      </c>
      <c r="F16" s="98">
        <v>437</v>
      </c>
      <c r="G16" s="98">
        <v>0</v>
      </c>
      <c r="H16" s="98">
        <v>39</v>
      </c>
      <c r="I16" s="98">
        <v>0</v>
      </c>
      <c r="J16" s="98">
        <v>13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42852</v>
      </c>
      <c r="Q16" s="28">
        <v>-74.304114747610427</v>
      </c>
      <c r="R16" s="66"/>
    </row>
    <row r="17" spans="2:18" x14ac:dyDescent="0.15">
      <c r="B17" s="19" t="s">
        <v>291</v>
      </c>
      <c r="C17" s="98">
        <v>24474</v>
      </c>
      <c r="D17" s="98">
        <v>90</v>
      </c>
      <c r="E17" s="98">
        <v>0</v>
      </c>
      <c r="F17" s="98">
        <v>445</v>
      </c>
      <c r="G17" s="98">
        <v>0</v>
      </c>
      <c r="H17" s="98">
        <v>28</v>
      </c>
      <c r="I17" s="98">
        <v>0</v>
      </c>
      <c r="J17" s="98">
        <v>6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25043</v>
      </c>
      <c r="Q17" s="28">
        <v>-78.405435935465519</v>
      </c>
      <c r="R17" s="66"/>
    </row>
    <row r="18" spans="2:18" x14ac:dyDescent="0.15">
      <c r="B18" s="19" t="s">
        <v>273</v>
      </c>
      <c r="C18" s="98">
        <v>6761</v>
      </c>
      <c r="D18" s="98">
        <v>45</v>
      </c>
      <c r="E18" s="98">
        <v>0</v>
      </c>
      <c r="F18" s="98">
        <v>312</v>
      </c>
      <c r="G18" s="98">
        <v>0</v>
      </c>
      <c r="H18" s="98">
        <v>108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7226</v>
      </c>
      <c r="Q18" s="28">
        <v>-77.824152217277884</v>
      </c>
      <c r="R18" s="66"/>
    </row>
    <row r="19" spans="2:18" x14ac:dyDescent="0.15">
      <c r="B19" s="19" t="s">
        <v>274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-75.645827331220588</v>
      </c>
      <c r="R19" s="66"/>
    </row>
    <row r="20" spans="2:18" ht="11.25" thickBot="1" x14ac:dyDescent="0.2">
      <c r="B20" s="35" t="s">
        <v>252</v>
      </c>
      <c r="C20" s="65">
        <v>281944</v>
      </c>
      <c r="D20" s="65">
        <v>2814</v>
      </c>
      <c r="E20" s="65">
        <v>0</v>
      </c>
      <c r="F20" s="65">
        <v>7318</v>
      </c>
      <c r="G20" s="65">
        <v>0</v>
      </c>
      <c r="H20" s="65">
        <v>5145</v>
      </c>
      <c r="I20" s="65">
        <v>0</v>
      </c>
      <c r="J20" s="65">
        <v>221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297442</v>
      </c>
      <c r="Q20" s="28">
        <v>-75.7117636779642</v>
      </c>
      <c r="R20" s="66"/>
    </row>
    <row r="21" spans="2:18" x14ac:dyDescent="0.15"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  <c r="R21" s="66"/>
    </row>
    <row r="22" spans="2:18" ht="11.25" thickBot="1" x14ac:dyDescent="0.2">
      <c r="B22" s="88">
        <v>2021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 t="s">
        <v>294</v>
      </c>
      <c r="R22" s="66"/>
    </row>
    <row r="23" spans="2:18" x14ac:dyDescent="0.15">
      <c r="B23" s="5" t="s">
        <v>256</v>
      </c>
      <c r="C23" s="97">
        <v>4347</v>
      </c>
      <c r="D23" s="97">
        <v>48</v>
      </c>
      <c r="E23" s="97">
        <v>0</v>
      </c>
      <c r="F23" s="97">
        <v>345</v>
      </c>
      <c r="G23" s="97">
        <v>0</v>
      </c>
      <c r="H23" s="97">
        <v>4</v>
      </c>
      <c r="I23" s="97">
        <v>0</v>
      </c>
      <c r="J23" s="97">
        <v>8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4752</v>
      </c>
      <c r="Q23" s="7">
        <v>-82.968352388803268</v>
      </c>
    </row>
    <row r="24" spans="2:18" x14ac:dyDescent="0.15">
      <c r="B24" s="19" t="s">
        <v>264</v>
      </c>
      <c r="C24" s="106">
        <v>4755</v>
      </c>
      <c r="D24" s="106">
        <v>42</v>
      </c>
      <c r="E24" s="106">
        <v>0</v>
      </c>
      <c r="F24" s="106">
        <v>235</v>
      </c>
      <c r="G24" s="106">
        <v>0</v>
      </c>
      <c r="H24" s="106">
        <v>121</v>
      </c>
      <c r="I24" s="106">
        <v>0</v>
      </c>
      <c r="J24" s="106">
        <v>2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39">
        <v>5155</v>
      </c>
      <c r="Q24" s="28">
        <v>-84.269628635073687</v>
      </c>
    </row>
    <row r="25" spans="2:18" x14ac:dyDescent="0.15">
      <c r="B25" s="19" t="s">
        <v>265</v>
      </c>
      <c r="C25" s="106">
        <v>13471</v>
      </c>
      <c r="D25" s="106">
        <v>41</v>
      </c>
      <c r="E25" s="106">
        <v>0</v>
      </c>
      <c r="F25" s="106">
        <v>349</v>
      </c>
      <c r="G25" s="106">
        <v>0</v>
      </c>
      <c r="H25" s="106">
        <v>40</v>
      </c>
      <c r="I25" s="106">
        <v>0</v>
      </c>
      <c r="J25" s="106">
        <v>5</v>
      </c>
      <c r="K25" s="106">
        <v>0</v>
      </c>
      <c r="L25" s="106">
        <v>0</v>
      </c>
      <c r="M25" s="106">
        <v>0</v>
      </c>
      <c r="N25" s="106">
        <v>3</v>
      </c>
      <c r="O25" s="106">
        <v>0</v>
      </c>
      <c r="P25" s="39">
        <v>13909</v>
      </c>
      <c r="Q25" s="28">
        <v>16.686241610738261</v>
      </c>
    </row>
    <row r="26" spans="2:18" x14ac:dyDescent="0.15">
      <c r="B26" s="19" t="s">
        <v>290</v>
      </c>
      <c r="C26" s="106">
        <v>13248</v>
      </c>
      <c r="D26" s="106">
        <v>53</v>
      </c>
      <c r="E26" s="106">
        <v>0</v>
      </c>
      <c r="F26" s="106">
        <v>420</v>
      </c>
      <c r="G26" s="106">
        <v>0</v>
      </c>
      <c r="H26" s="106">
        <v>41</v>
      </c>
      <c r="I26" s="106">
        <v>0</v>
      </c>
      <c r="J26" s="106">
        <v>2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39">
        <v>13764</v>
      </c>
      <c r="Q26" s="28">
        <v>25869.811320754718</v>
      </c>
    </row>
    <row r="27" spans="2:18" x14ac:dyDescent="0.15">
      <c r="B27" s="19" t="s">
        <v>267</v>
      </c>
      <c r="C27" s="106">
        <v>20254</v>
      </c>
      <c r="D27" s="106">
        <v>70</v>
      </c>
      <c r="E27" s="106">
        <v>50</v>
      </c>
      <c r="F27" s="106">
        <v>351</v>
      </c>
      <c r="G27" s="106">
        <v>312</v>
      </c>
      <c r="H27" s="106">
        <v>51</v>
      </c>
      <c r="I27" s="106">
        <v>43</v>
      </c>
      <c r="J27" s="106">
        <v>5</v>
      </c>
      <c r="K27" s="106">
        <v>4</v>
      </c>
      <c r="L27" s="106">
        <v>0</v>
      </c>
      <c r="M27" s="106">
        <v>0</v>
      </c>
      <c r="N27" s="106">
        <v>0</v>
      </c>
      <c r="O27" s="106">
        <v>0</v>
      </c>
      <c r="P27" s="39">
        <v>20731</v>
      </c>
      <c r="Q27" s="28">
        <v>69003.333333333328</v>
      </c>
    </row>
    <row r="28" spans="2:18" x14ac:dyDescent="0.15">
      <c r="B28" s="19" t="s">
        <v>268</v>
      </c>
      <c r="C28" s="106">
        <v>58853</v>
      </c>
      <c r="D28" s="106">
        <v>50</v>
      </c>
      <c r="E28" s="106">
        <v>48</v>
      </c>
      <c r="F28" s="106">
        <v>351</v>
      </c>
      <c r="G28" s="106">
        <v>312</v>
      </c>
      <c r="H28" s="106">
        <v>73</v>
      </c>
      <c r="I28" s="106">
        <v>85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39">
        <v>59327</v>
      </c>
      <c r="Q28" s="28">
        <v>288.51997380484613</v>
      </c>
    </row>
    <row r="29" spans="2:18" x14ac:dyDescent="0.15">
      <c r="B29" s="19" t="s">
        <v>269</v>
      </c>
      <c r="C29" s="106">
        <v>216414</v>
      </c>
      <c r="D29" s="106">
        <v>68</v>
      </c>
      <c r="E29" s="106">
        <v>77</v>
      </c>
      <c r="F29" s="106">
        <v>405</v>
      </c>
      <c r="G29" s="106">
        <v>408</v>
      </c>
      <c r="H29" s="106">
        <v>96</v>
      </c>
      <c r="I29" s="106">
        <v>40</v>
      </c>
      <c r="J29" s="106">
        <v>1</v>
      </c>
      <c r="K29" s="106">
        <v>1</v>
      </c>
      <c r="L29" s="106">
        <v>0</v>
      </c>
      <c r="M29" s="106">
        <v>0</v>
      </c>
      <c r="N29" s="106">
        <v>0</v>
      </c>
      <c r="O29" s="106">
        <v>0</v>
      </c>
      <c r="P29" s="39">
        <v>216984</v>
      </c>
      <c r="Q29" s="28">
        <v>274.98963085856491</v>
      </c>
    </row>
    <row r="30" spans="2:18" x14ac:dyDescent="0.15">
      <c r="B30" s="19" t="s">
        <v>270</v>
      </c>
      <c r="C30" s="106">
        <v>126213</v>
      </c>
      <c r="D30" s="106">
        <v>107</v>
      </c>
      <c r="E30" s="106">
        <v>114</v>
      </c>
      <c r="F30" s="106">
        <v>349</v>
      </c>
      <c r="G30" s="106">
        <v>313</v>
      </c>
      <c r="H30" s="106">
        <v>74</v>
      </c>
      <c r="I30" s="106">
        <v>107</v>
      </c>
      <c r="J30" s="106">
        <v>5</v>
      </c>
      <c r="K30" s="106">
        <v>6</v>
      </c>
      <c r="L30" s="106">
        <v>0</v>
      </c>
      <c r="M30" s="106">
        <v>0</v>
      </c>
      <c r="N30" s="106">
        <v>0</v>
      </c>
      <c r="O30" s="106">
        <v>0</v>
      </c>
      <c r="P30" s="39">
        <v>126748</v>
      </c>
      <c r="Q30" s="28">
        <v>90.977579556412721</v>
      </c>
    </row>
    <row r="31" spans="2:18" x14ac:dyDescent="0.15">
      <c r="B31" s="19" t="s">
        <v>271</v>
      </c>
      <c r="C31" s="106">
        <v>84927</v>
      </c>
      <c r="D31" s="106">
        <v>86</v>
      </c>
      <c r="E31" s="106">
        <v>111</v>
      </c>
      <c r="F31" s="106">
        <v>349</v>
      </c>
      <c r="G31" s="106">
        <v>313</v>
      </c>
      <c r="H31" s="106">
        <v>83</v>
      </c>
      <c r="I31" s="106">
        <v>73</v>
      </c>
      <c r="J31" s="106">
        <v>1</v>
      </c>
      <c r="K31" s="106">
        <v>1</v>
      </c>
      <c r="L31" s="106">
        <v>0</v>
      </c>
      <c r="M31" s="106">
        <v>0</v>
      </c>
      <c r="N31" s="106">
        <v>0</v>
      </c>
      <c r="O31" s="106">
        <v>0</v>
      </c>
      <c r="P31" s="39">
        <v>85446</v>
      </c>
      <c r="Q31" s="28">
        <v>99.397927751330158</v>
      </c>
    </row>
    <row r="32" spans="2:18" x14ac:dyDescent="0.15">
      <c r="B32" s="19" t="s">
        <v>291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233.77790200854531</v>
      </c>
    </row>
    <row r="33" spans="2:18" x14ac:dyDescent="0.15">
      <c r="B33" s="19" t="s">
        <v>273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8" x14ac:dyDescent="0.15">
      <c r="B34" s="19" t="s">
        <v>274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306.97949526813881</v>
      </c>
    </row>
    <row r="35" spans="2:18" x14ac:dyDescent="0.15">
      <c r="B35" s="19" t="s">
        <v>252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6"/>
    </row>
    <row r="36" spans="2:18" ht="11.25" thickBot="1" x14ac:dyDescent="0.2">
      <c r="B36" s="3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8"/>
      <c r="R36" s="66"/>
    </row>
    <row r="37" spans="2:18" ht="11.25" thickBot="1" x14ac:dyDescent="0.2">
      <c r="B37" s="30">
        <v>2022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7"/>
      <c r="N37" s="107"/>
      <c r="O37" s="107"/>
      <c r="P37" s="99"/>
      <c r="Q37" s="31" t="s">
        <v>297</v>
      </c>
    </row>
    <row r="38" spans="2:18" x14ac:dyDescent="0.15">
      <c r="B38" s="5" t="s">
        <v>256</v>
      </c>
      <c r="C38" s="97">
        <v>22581</v>
      </c>
      <c r="D38" s="97">
        <v>447</v>
      </c>
      <c r="E38" s="97">
        <v>0</v>
      </c>
      <c r="F38" s="97">
        <v>370</v>
      </c>
      <c r="G38" s="97">
        <v>0</v>
      </c>
      <c r="H38" s="97">
        <v>67</v>
      </c>
      <c r="I38" s="97">
        <v>0</v>
      </c>
      <c r="J38" s="97">
        <v>8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23473</v>
      </c>
      <c r="Q38" s="148">
        <v>393.9604377104377</v>
      </c>
    </row>
    <row r="39" spans="2:18" x14ac:dyDescent="0.15">
      <c r="B39" s="19" t="s">
        <v>264</v>
      </c>
      <c r="C39" s="98">
        <v>25084</v>
      </c>
      <c r="D39" s="98">
        <v>352</v>
      </c>
      <c r="E39" s="98">
        <v>0</v>
      </c>
      <c r="F39" s="98">
        <v>476</v>
      </c>
      <c r="G39" s="98">
        <v>0</v>
      </c>
      <c r="H39" s="98">
        <v>122</v>
      </c>
      <c r="I39" s="98">
        <v>0</v>
      </c>
      <c r="J39" s="98">
        <v>10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26044</v>
      </c>
      <c r="Q39" s="96">
        <v>405.21823472356937</v>
      </c>
    </row>
    <row r="40" spans="2:18" x14ac:dyDescent="0.15">
      <c r="B40" s="19" t="s">
        <v>265</v>
      </c>
      <c r="C40" s="98">
        <v>39116</v>
      </c>
      <c r="D40" s="98">
        <v>51</v>
      </c>
      <c r="E40" s="98">
        <v>0</v>
      </c>
      <c r="F40" s="98">
        <v>304</v>
      </c>
      <c r="G40" s="98">
        <v>0</v>
      </c>
      <c r="H40" s="98">
        <v>1119</v>
      </c>
      <c r="I40" s="98">
        <v>0</v>
      </c>
      <c r="J40" s="98">
        <v>5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40595</v>
      </c>
      <c r="Q40" s="96">
        <v>191.86138471493277</v>
      </c>
    </row>
    <row r="41" spans="2:18" x14ac:dyDescent="0.15">
      <c r="B41" s="19" t="s">
        <v>290</v>
      </c>
      <c r="C41" s="98">
        <v>81731</v>
      </c>
      <c r="D41" s="98">
        <v>69</v>
      </c>
      <c r="E41" s="98">
        <v>0</v>
      </c>
      <c r="F41" s="98">
        <v>607</v>
      </c>
      <c r="G41" s="98">
        <v>0</v>
      </c>
      <c r="H41" s="98">
        <v>4958</v>
      </c>
      <c r="I41" s="98">
        <v>0</v>
      </c>
      <c r="J41" s="98">
        <v>10</v>
      </c>
      <c r="K41" s="98">
        <v>389</v>
      </c>
      <c r="L41" s="98">
        <v>0</v>
      </c>
      <c r="M41" s="98">
        <v>0</v>
      </c>
      <c r="N41" s="98">
        <v>0</v>
      </c>
      <c r="O41" s="98">
        <v>0</v>
      </c>
      <c r="P41" s="98">
        <v>87764</v>
      </c>
      <c r="Q41" s="96">
        <v>537.63440860215053</v>
      </c>
    </row>
    <row r="42" spans="2:18" x14ac:dyDescent="0.15">
      <c r="B42" s="19" t="s">
        <v>267</v>
      </c>
      <c r="C42" s="98">
        <v>116959</v>
      </c>
      <c r="D42" s="98">
        <v>122</v>
      </c>
      <c r="E42" s="98">
        <v>4011</v>
      </c>
      <c r="F42" s="98">
        <v>914</v>
      </c>
      <c r="G42" s="98">
        <v>0</v>
      </c>
      <c r="H42" s="98">
        <v>5527</v>
      </c>
      <c r="I42" s="98">
        <v>0</v>
      </c>
      <c r="J42" s="98">
        <v>100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127633</v>
      </c>
      <c r="Q42" s="96">
        <v>515.66253436881959</v>
      </c>
    </row>
    <row r="43" spans="2:18" x14ac:dyDescent="0.15">
      <c r="B43" s="19" t="s">
        <v>268</v>
      </c>
      <c r="C43" s="98">
        <v>179814</v>
      </c>
      <c r="D43" s="98">
        <v>172</v>
      </c>
      <c r="E43" s="98">
        <v>3636</v>
      </c>
      <c r="F43" s="98">
        <v>936</v>
      </c>
      <c r="G43" s="98">
        <v>0</v>
      </c>
      <c r="H43" s="98">
        <v>6349</v>
      </c>
      <c r="I43" s="98">
        <v>404</v>
      </c>
      <c r="J43" s="98">
        <v>65</v>
      </c>
      <c r="K43" s="98">
        <v>1177</v>
      </c>
      <c r="L43" s="98">
        <v>0</v>
      </c>
      <c r="M43" s="98">
        <v>0</v>
      </c>
      <c r="N43" s="98">
        <v>0</v>
      </c>
      <c r="O43" s="98">
        <v>0</v>
      </c>
      <c r="P43" s="98">
        <v>192553</v>
      </c>
      <c r="Q43" s="96">
        <v>224.56217236671333</v>
      </c>
    </row>
    <row r="44" spans="2:18" x14ac:dyDescent="0.15">
      <c r="B44" s="19" t="s">
        <v>269</v>
      </c>
      <c r="C44" s="98">
        <v>266814</v>
      </c>
      <c r="D44" s="98">
        <v>256</v>
      </c>
      <c r="E44" s="98">
        <v>3691</v>
      </c>
      <c r="F44" s="98">
        <v>988</v>
      </c>
      <c r="G44" s="98">
        <v>0</v>
      </c>
      <c r="H44" s="98">
        <v>8593</v>
      </c>
      <c r="I44" s="98">
        <v>999</v>
      </c>
      <c r="J44" s="98">
        <v>49</v>
      </c>
      <c r="K44" s="98">
        <v>147</v>
      </c>
      <c r="L44" s="98">
        <v>0</v>
      </c>
      <c r="M44" s="98">
        <v>0</v>
      </c>
      <c r="N44" s="98">
        <v>0</v>
      </c>
      <c r="O44" s="98">
        <v>0</v>
      </c>
      <c r="P44" s="98">
        <v>281537</v>
      </c>
      <c r="Q44" s="96">
        <v>29.750119824503194</v>
      </c>
    </row>
    <row r="45" spans="2:18" x14ac:dyDescent="0.15">
      <c r="B45" s="19" t="s">
        <v>270</v>
      </c>
      <c r="C45" s="98">
        <v>226726</v>
      </c>
      <c r="D45" s="98">
        <v>387</v>
      </c>
      <c r="E45" s="98">
        <v>5710</v>
      </c>
      <c r="F45" s="98">
        <v>925</v>
      </c>
      <c r="G45" s="98">
        <v>0</v>
      </c>
      <c r="H45" s="98">
        <v>13143</v>
      </c>
      <c r="I45" s="98">
        <v>2887</v>
      </c>
      <c r="J45" s="98">
        <v>46</v>
      </c>
      <c r="K45" s="98">
        <v>1109</v>
      </c>
      <c r="L45" s="98">
        <v>0</v>
      </c>
      <c r="M45" s="98">
        <v>0</v>
      </c>
      <c r="N45" s="98">
        <v>370</v>
      </c>
      <c r="O45" s="98">
        <v>0</v>
      </c>
      <c r="P45" s="98">
        <v>251303</v>
      </c>
      <c r="Q45" s="96">
        <v>98.269795184144911</v>
      </c>
    </row>
    <row r="46" spans="2:18" x14ac:dyDescent="0.15">
      <c r="B46" s="19" t="s">
        <v>271</v>
      </c>
      <c r="C46" s="98">
        <v>165376</v>
      </c>
      <c r="D46" s="98">
        <v>311</v>
      </c>
      <c r="E46" s="98">
        <v>10755</v>
      </c>
      <c r="F46" s="98">
        <v>837</v>
      </c>
      <c r="G46" s="98">
        <v>0</v>
      </c>
      <c r="H46" s="98">
        <v>10869</v>
      </c>
      <c r="I46" s="98">
        <v>1650</v>
      </c>
      <c r="J46" s="98">
        <v>122</v>
      </c>
      <c r="K46" s="98">
        <v>773</v>
      </c>
      <c r="L46" s="98">
        <v>0</v>
      </c>
      <c r="M46" s="98">
        <v>0</v>
      </c>
      <c r="N46" s="98">
        <v>0</v>
      </c>
      <c r="O46" s="98">
        <v>0</v>
      </c>
      <c r="P46" s="98">
        <v>190693</v>
      </c>
      <c r="Q46" s="96">
        <v>123.1737003487583</v>
      </c>
    </row>
    <row r="47" spans="2:18" x14ac:dyDescent="0.15">
      <c r="B47" s="19" t="s">
        <v>291</v>
      </c>
      <c r="C47" s="98">
        <v>139237</v>
      </c>
      <c r="D47" s="98">
        <v>549</v>
      </c>
      <c r="E47" s="98">
        <v>1803</v>
      </c>
      <c r="F47" s="98">
        <v>763</v>
      </c>
      <c r="G47" s="98">
        <v>0</v>
      </c>
      <c r="H47" s="98">
        <v>8247</v>
      </c>
      <c r="I47" s="98">
        <v>1187</v>
      </c>
      <c r="J47" s="98">
        <v>54</v>
      </c>
      <c r="K47" s="98">
        <v>384</v>
      </c>
      <c r="L47" s="98">
        <v>0</v>
      </c>
      <c r="M47" s="98">
        <v>0</v>
      </c>
      <c r="N47" s="98">
        <v>0</v>
      </c>
      <c r="O47" s="98">
        <v>0</v>
      </c>
      <c r="P47" s="98">
        <v>152224</v>
      </c>
      <c r="Q47" s="96">
        <v>82.112264918409352</v>
      </c>
    </row>
    <row r="48" spans="2:18" x14ac:dyDescent="0.15">
      <c r="B48" s="19" t="s">
        <v>273</v>
      </c>
      <c r="C48" s="98">
        <v>30592</v>
      </c>
      <c r="D48" s="98">
        <v>527</v>
      </c>
      <c r="E48" s="98">
        <v>3492</v>
      </c>
      <c r="F48" s="98">
        <v>862</v>
      </c>
      <c r="G48" s="98">
        <v>0</v>
      </c>
      <c r="H48" s="98">
        <v>5386</v>
      </c>
      <c r="I48" s="98">
        <v>644</v>
      </c>
      <c r="J48" s="98">
        <v>89</v>
      </c>
      <c r="K48" s="98">
        <v>694</v>
      </c>
      <c r="L48" s="98">
        <v>0</v>
      </c>
      <c r="M48" s="98">
        <v>0</v>
      </c>
      <c r="N48" s="98">
        <v>0</v>
      </c>
      <c r="O48" s="98">
        <v>0</v>
      </c>
      <c r="P48" s="98">
        <v>42286</v>
      </c>
      <c r="Q48" s="96">
        <v>58.594306717173609</v>
      </c>
    </row>
    <row r="49" spans="2:17" x14ac:dyDescent="0.15">
      <c r="B49" s="19" t="s">
        <v>274</v>
      </c>
      <c r="C49" s="98">
        <v>43156</v>
      </c>
      <c r="D49" s="98">
        <v>261</v>
      </c>
      <c r="E49" s="98">
        <v>474</v>
      </c>
      <c r="F49" s="98">
        <v>986</v>
      </c>
      <c r="G49" s="98">
        <v>0</v>
      </c>
      <c r="H49" s="98">
        <v>3939</v>
      </c>
      <c r="I49" s="98">
        <v>0</v>
      </c>
      <c r="J49" s="98">
        <v>85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48901</v>
      </c>
      <c r="Q49" s="96">
        <v>18.450247069082447</v>
      </c>
    </row>
    <row r="50" spans="2:17" x14ac:dyDescent="0.15">
      <c r="B50" s="19" t="s">
        <v>252</v>
      </c>
      <c r="C50" s="106">
        <f>SUM(C38:C49)</f>
        <v>1337186</v>
      </c>
      <c r="D50" s="106">
        <f t="shared" ref="D50:P50" si="0">SUM(D38:D49)</f>
        <v>3504</v>
      </c>
      <c r="E50" s="106">
        <f t="shared" si="0"/>
        <v>33572</v>
      </c>
      <c r="F50" s="106">
        <f t="shared" si="0"/>
        <v>8968</v>
      </c>
      <c r="G50" s="106">
        <f t="shared" si="0"/>
        <v>0</v>
      </c>
      <c r="H50" s="106">
        <f t="shared" si="0"/>
        <v>68319</v>
      </c>
      <c r="I50" s="106">
        <f t="shared" si="0"/>
        <v>7771</v>
      </c>
      <c r="J50" s="106">
        <f t="shared" si="0"/>
        <v>643</v>
      </c>
      <c r="K50" s="106">
        <f t="shared" si="0"/>
        <v>4673</v>
      </c>
      <c r="L50" s="106">
        <f t="shared" si="0"/>
        <v>0</v>
      </c>
      <c r="M50" s="106">
        <f t="shared" si="0"/>
        <v>0</v>
      </c>
      <c r="N50" s="106">
        <f t="shared" si="0"/>
        <v>370</v>
      </c>
      <c r="O50" s="106">
        <f t="shared" si="0"/>
        <v>0</v>
      </c>
      <c r="P50" s="106">
        <f t="shared" si="0"/>
        <v>1465006</v>
      </c>
      <c r="Q50" s="28">
        <v>109.78075494987478</v>
      </c>
    </row>
    <row r="51" spans="2:17" ht="11.25" thickBot="1" x14ac:dyDescent="0.2">
      <c r="B51" s="214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6"/>
    </row>
    <row r="52" spans="2:17" x14ac:dyDescent="0.1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303</v>
      </c>
    </row>
    <row r="53" spans="2:17" x14ac:dyDescent="0.15">
      <c r="B53" s="19" t="s">
        <v>256</v>
      </c>
      <c r="C53" s="98">
        <v>26330</v>
      </c>
      <c r="D53" s="98">
        <v>136</v>
      </c>
      <c r="E53" s="98">
        <v>0</v>
      </c>
      <c r="F53" s="98">
        <v>1060</v>
      </c>
      <c r="G53" s="98">
        <v>0</v>
      </c>
      <c r="H53" s="98">
        <v>2740</v>
      </c>
      <c r="I53" s="98">
        <v>0</v>
      </c>
      <c r="J53" s="98">
        <v>50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30316</v>
      </c>
      <c r="Q53" s="96">
        <v>29.152643462701832</v>
      </c>
    </row>
    <row r="54" spans="2:17" x14ac:dyDescent="0.15">
      <c r="B54" s="19" t="s">
        <v>264</v>
      </c>
      <c r="C54" s="98">
        <v>29716</v>
      </c>
      <c r="D54" s="98">
        <v>185</v>
      </c>
      <c r="E54" s="98">
        <v>0</v>
      </c>
      <c r="F54" s="98">
        <v>1036</v>
      </c>
      <c r="G54" s="98">
        <v>0</v>
      </c>
      <c r="H54" s="98">
        <v>1628</v>
      </c>
      <c r="I54" s="98">
        <v>0</v>
      </c>
      <c r="J54" s="98">
        <v>71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32636</v>
      </c>
      <c r="Q54" s="96">
        <v>25.311012133312861</v>
      </c>
    </row>
    <row r="55" spans="2:17" x14ac:dyDescent="0.15">
      <c r="B55" s="19" t="s">
        <v>265</v>
      </c>
      <c r="C55" s="98">
        <v>39963</v>
      </c>
      <c r="D55" s="98">
        <v>136</v>
      </c>
      <c r="E55" s="98">
        <v>157</v>
      </c>
      <c r="F55" s="98">
        <v>789</v>
      </c>
      <c r="G55" s="98">
        <v>0</v>
      </c>
      <c r="H55" s="98">
        <v>3583</v>
      </c>
      <c r="I55" s="98">
        <v>853</v>
      </c>
      <c r="J55" s="98">
        <v>68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45549</v>
      </c>
      <c r="Q55" s="96">
        <v>12.203473334154458</v>
      </c>
    </row>
    <row r="56" spans="2:17" x14ac:dyDescent="0.15">
      <c r="B56" s="19" t="s">
        <v>290</v>
      </c>
      <c r="C56" s="98">
        <v>89450</v>
      </c>
      <c r="D56" s="98">
        <v>209</v>
      </c>
      <c r="E56" s="98">
        <v>503</v>
      </c>
      <c r="F56" s="98">
        <v>493</v>
      </c>
      <c r="G56" s="98">
        <v>0</v>
      </c>
      <c r="H56" s="98">
        <v>5656</v>
      </c>
      <c r="I56" s="98">
        <v>2250</v>
      </c>
      <c r="J56" s="98">
        <v>85</v>
      </c>
      <c r="K56" s="98">
        <v>1413</v>
      </c>
      <c r="L56" s="98">
        <v>0</v>
      </c>
      <c r="M56" s="98">
        <v>0</v>
      </c>
      <c r="N56" s="98">
        <v>0</v>
      </c>
      <c r="O56" s="98">
        <v>0</v>
      </c>
      <c r="P56" s="98">
        <v>100059</v>
      </c>
      <c r="Q56" s="96">
        <v>14.00916093158926</v>
      </c>
    </row>
    <row r="57" spans="2:17" x14ac:dyDescent="0.15">
      <c r="B57" s="19" t="s">
        <v>267</v>
      </c>
      <c r="C57" s="98">
        <v>130271</v>
      </c>
      <c r="D57" s="98">
        <v>290</v>
      </c>
      <c r="E57" s="98">
        <v>4595</v>
      </c>
      <c r="F57" s="98">
        <v>373</v>
      </c>
      <c r="G57" s="98">
        <v>0</v>
      </c>
      <c r="H57" s="98">
        <v>5241</v>
      </c>
      <c r="I57" s="98">
        <v>1628</v>
      </c>
      <c r="J57" s="98">
        <v>67</v>
      </c>
      <c r="K57" s="98">
        <v>725</v>
      </c>
      <c r="L57" s="98">
        <v>0</v>
      </c>
      <c r="M57" s="98">
        <v>0</v>
      </c>
      <c r="N57" s="98">
        <v>0</v>
      </c>
      <c r="O57" s="98">
        <v>0</v>
      </c>
      <c r="P57" s="98">
        <v>143190</v>
      </c>
      <c r="Q57" s="96">
        <v>12.188853979770119</v>
      </c>
    </row>
    <row r="58" spans="2:17" x14ac:dyDescent="0.15">
      <c r="B58" s="19" t="s">
        <v>268</v>
      </c>
      <c r="C58" s="98">
        <v>168940</v>
      </c>
      <c r="D58" s="98">
        <v>392</v>
      </c>
      <c r="E58" s="98">
        <v>2426</v>
      </c>
      <c r="F58" s="98">
        <v>507</v>
      </c>
      <c r="G58" s="98">
        <v>0</v>
      </c>
      <c r="H58" s="98">
        <v>7840</v>
      </c>
      <c r="I58" s="98">
        <v>1889</v>
      </c>
      <c r="J58" s="98">
        <v>63</v>
      </c>
      <c r="K58" s="98">
        <v>283</v>
      </c>
      <c r="L58" s="98">
        <v>0</v>
      </c>
      <c r="M58" s="98">
        <v>0</v>
      </c>
      <c r="N58" s="98">
        <v>0</v>
      </c>
      <c r="O58" s="98">
        <v>0</v>
      </c>
      <c r="P58" s="98">
        <v>182340</v>
      </c>
      <c r="Q58" s="96">
        <v>-5.303994224966635</v>
      </c>
    </row>
    <row r="59" spans="2:17" x14ac:dyDescent="0.15">
      <c r="B59" s="19" t="s">
        <v>269</v>
      </c>
      <c r="C59" s="98">
        <v>247511</v>
      </c>
      <c r="D59" s="98">
        <v>440</v>
      </c>
      <c r="E59" s="98">
        <v>1375</v>
      </c>
      <c r="F59" s="98">
        <v>448</v>
      </c>
      <c r="G59" s="98">
        <v>0</v>
      </c>
      <c r="H59" s="98">
        <v>10741</v>
      </c>
      <c r="I59" s="98">
        <v>3069</v>
      </c>
      <c r="J59" s="98">
        <v>61</v>
      </c>
      <c r="K59" s="98">
        <v>216</v>
      </c>
      <c r="L59" s="98">
        <v>0</v>
      </c>
      <c r="M59" s="98">
        <v>0</v>
      </c>
      <c r="N59" s="98">
        <v>0</v>
      </c>
      <c r="O59" s="98">
        <v>0</v>
      </c>
      <c r="P59" s="98">
        <v>263861</v>
      </c>
      <c r="Q59" s="96">
        <v>-6.2783932484895448</v>
      </c>
    </row>
    <row r="60" spans="2:17" x14ac:dyDescent="0.15">
      <c r="B60" s="19" t="s">
        <v>270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6"/>
    </row>
    <row r="61" spans="2:17" x14ac:dyDescent="0.15">
      <c r="B61" s="19" t="s">
        <v>271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6"/>
    </row>
    <row r="62" spans="2:17" x14ac:dyDescent="0.15">
      <c r="B62" s="19" t="s">
        <v>291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6"/>
    </row>
    <row r="63" spans="2:17" x14ac:dyDescent="0.15">
      <c r="B63" s="19" t="s">
        <v>273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6"/>
    </row>
    <row r="64" spans="2:17" x14ac:dyDescent="0.15">
      <c r="B64" s="19" t="s">
        <v>274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6"/>
    </row>
    <row r="65" spans="2:17" ht="11.25" thickBot="1" x14ac:dyDescent="0.2">
      <c r="B65" s="35" t="s">
        <v>252</v>
      </c>
      <c r="C65" s="65">
        <v>732181</v>
      </c>
      <c r="D65" s="65">
        <v>1788</v>
      </c>
      <c r="E65" s="65">
        <v>9056</v>
      </c>
      <c r="F65" s="65">
        <v>4706</v>
      </c>
      <c r="G65" s="65">
        <v>0</v>
      </c>
      <c r="H65" s="65">
        <v>37429</v>
      </c>
      <c r="I65" s="65">
        <v>9689</v>
      </c>
      <c r="J65" s="65">
        <v>465</v>
      </c>
      <c r="K65" s="65">
        <v>2637</v>
      </c>
      <c r="L65" s="65">
        <v>0</v>
      </c>
      <c r="M65" s="65">
        <v>0</v>
      </c>
      <c r="N65" s="65">
        <v>0</v>
      </c>
      <c r="O65" s="65">
        <v>0</v>
      </c>
      <c r="P65" s="65">
        <v>797951</v>
      </c>
      <c r="Q65" s="96">
        <v>2.3540307260527582</v>
      </c>
    </row>
    <row r="66" spans="2:17" ht="11.25" thickBot="1" x14ac:dyDescent="0.2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spans="2:17" x14ac:dyDescent="0.15">
      <c r="D70" s="38"/>
    </row>
    <row r="71" spans="2:17" x14ac:dyDescent="0.15">
      <c r="D71" s="38"/>
    </row>
  </sheetData>
  <mergeCells count="16"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  <mergeCell ref="B51:Q51"/>
    <mergeCell ref="F5:G5"/>
    <mergeCell ref="H5:I5"/>
    <mergeCell ref="J5:K5"/>
    <mergeCell ref="L5:M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35"/>
  <sheetViews>
    <sheetView zoomScale="125" workbookViewId="0">
      <selection activeCell="M17" sqref="M17"/>
    </sheetView>
  </sheetViews>
  <sheetFormatPr defaultRowHeight="15.75" x14ac:dyDescent="0.25"/>
  <cols>
    <col min="1" max="1" width="9.140625" style="3"/>
    <col min="2" max="2" width="21.7109375" style="3" customWidth="1"/>
    <col min="3" max="4" width="12.5703125" style="3" customWidth="1"/>
    <col min="5" max="7" width="10.42578125" style="3" bestFit="1" customWidth="1"/>
    <col min="8" max="9" width="10.42578125" style="3" customWidth="1"/>
    <col min="10" max="10" width="12.7109375" style="3" customWidth="1"/>
    <col min="11" max="11" width="12.28515625" style="3" customWidth="1"/>
    <col min="12" max="16384" width="9.140625" style="3"/>
  </cols>
  <sheetData>
    <row r="2" spans="2:11" x14ac:dyDescent="0.25">
      <c r="B2" s="230" t="s">
        <v>283</v>
      </c>
      <c r="C2" s="230"/>
      <c r="D2" s="230"/>
      <c r="E2" s="230"/>
      <c r="F2" s="230"/>
      <c r="G2" s="230"/>
      <c r="H2" s="230"/>
      <c r="I2" s="230"/>
      <c r="J2" s="230"/>
      <c r="K2" s="230"/>
    </row>
    <row r="3" spans="2:11" ht="16.5" thickBot="1" x14ac:dyDescent="0.3"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2:11" x14ac:dyDescent="0.25">
      <c r="B4" s="114"/>
      <c r="C4" s="232" t="s">
        <v>284</v>
      </c>
      <c r="D4" s="232"/>
      <c r="E4" s="232"/>
      <c r="F4" s="232"/>
      <c r="G4" s="232"/>
      <c r="H4" s="237" t="s">
        <v>285</v>
      </c>
      <c r="I4" s="238"/>
      <c r="J4" s="238"/>
      <c r="K4" s="239"/>
    </row>
    <row r="5" spans="2:11" ht="16.5" thickBot="1" x14ac:dyDescent="0.3">
      <c r="B5" s="115"/>
      <c r="C5" s="233" t="s">
        <v>286</v>
      </c>
      <c r="D5" s="233"/>
      <c r="E5" s="233"/>
      <c r="F5" s="233"/>
      <c r="G5" s="233"/>
      <c r="H5" s="234" t="s">
        <v>287</v>
      </c>
      <c r="I5" s="235"/>
      <c r="J5" s="235"/>
      <c r="K5" s="236"/>
    </row>
    <row r="6" spans="2:11" ht="16.5" thickBot="1" x14ac:dyDescent="0.3">
      <c r="B6" s="116"/>
      <c r="C6" s="117">
        <v>2019</v>
      </c>
      <c r="D6" s="117">
        <v>2020</v>
      </c>
      <c r="E6" s="118">
        <v>2021</v>
      </c>
      <c r="F6" s="118">
        <v>2022</v>
      </c>
      <c r="G6" s="118">
        <v>2023</v>
      </c>
      <c r="H6" s="118" t="s">
        <v>299</v>
      </c>
      <c r="I6" s="143" t="s">
        <v>308</v>
      </c>
      <c r="J6" s="40" t="s">
        <v>296</v>
      </c>
      <c r="K6" s="40" t="s">
        <v>298</v>
      </c>
    </row>
    <row r="7" spans="2:11" x14ac:dyDescent="0.25">
      <c r="B7" s="41" t="s">
        <v>256</v>
      </c>
      <c r="C7" s="144">
        <v>20022</v>
      </c>
      <c r="D7" s="135">
        <v>27901</v>
      </c>
      <c r="E7" s="135">
        <v>4752</v>
      </c>
      <c r="F7" s="135">
        <v>23473</v>
      </c>
      <c r="G7" s="145">
        <v>30316</v>
      </c>
      <c r="H7" s="43">
        <v>51.413445210268691</v>
      </c>
      <c r="I7" s="43">
        <v>-82.968352388803268</v>
      </c>
      <c r="J7" s="43">
        <v>393.9604377104377</v>
      </c>
      <c r="K7" s="44">
        <v>29.152643462701832</v>
      </c>
    </row>
    <row r="8" spans="2:11" x14ac:dyDescent="0.25">
      <c r="B8" s="41" t="s">
        <v>264</v>
      </c>
      <c r="C8" s="146">
        <v>23919</v>
      </c>
      <c r="D8" s="42">
        <v>32771</v>
      </c>
      <c r="E8" s="42">
        <v>5155</v>
      </c>
      <c r="F8" s="42">
        <v>26044</v>
      </c>
      <c r="G8" s="147">
        <v>32636</v>
      </c>
      <c r="H8" s="43">
        <v>36.443831263848821</v>
      </c>
      <c r="I8" s="43">
        <v>-84.269628635073687</v>
      </c>
      <c r="J8" s="43">
        <v>405.21823472356937</v>
      </c>
      <c r="K8" s="44">
        <v>25.311012133312861</v>
      </c>
    </row>
    <row r="9" spans="2:11" x14ac:dyDescent="0.25">
      <c r="B9" s="41" t="s">
        <v>265</v>
      </c>
      <c r="C9" s="146">
        <v>37515</v>
      </c>
      <c r="D9" s="42">
        <v>11920</v>
      </c>
      <c r="E9" s="42">
        <v>13909</v>
      </c>
      <c r="F9" s="42">
        <v>40595</v>
      </c>
      <c r="G9" s="147">
        <v>45549</v>
      </c>
      <c r="H9" s="43">
        <v>21.415433826469421</v>
      </c>
      <c r="I9" s="43">
        <v>16.686241610738261</v>
      </c>
      <c r="J9" s="43">
        <v>191.86138471493277</v>
      </c>
      <c r="K9" s="44">
        <v>12.203473334154458</v>
      </c>
    </row>
    <row r="10" spans="2:11" x14ac:dyDescent="0.25">
      <c r="B10" s="41" t="s">
        <v>266</v>
      </c>
      <c r="C10" s="146">
        <v>72395</v>
      </c>
      <c r="D10" s="42">
        <v>53</v>
      </c>
      <c r="E10" s="42">
        <v>13764</v>
      </c>
      <c r="F10" s="42">
        <v>87764</v>
      </c>
      <c r="G10" s="147">
        <v>100059</v>
      </c>
      <c r="H10" s="43">
        <v>38.212583741971137</v>
      </c>
      <c r="I10" s="43">
        <v>25869.811320754718</v>
      </c>
      <c r="J10" s="43">
        <v>537.63440860215053</v>
      </c>
      <c r="K10" s="44">
        <v>14.00916093158926</v>
      </c>
    </row>
    <row r="11" spans="2:11" x14ac:dyDescent="0.25">
      <c r="B11" s="41" t="s">
        <v>267</v>
      </c>
      <c r="C11" s="146">
        <v>96342</v>
      </c>
      <c r="D11" s="42">
        <v>30</v>
      </c>
      <c r="E11" s="42">
        <v>20731</v>
      </c>
      <c r="F11" s="42">
        <v>127633</v>
      </c>
      <c r="G11" s="147">
        <v>143190</v>
      </c>
      <c r="H11" s="43">
        <v>48.626767142056423</v>
      </c>
      <c r="I11" s="43">
        <v>69003.333333333328</v>
      </c>
      <c r="J11" s="43">
        <v>515.66253436881959</v>
      </c>
      <c r="K11" s="44">
        <v>12.188853979770119</v>
      </c>
    </row>
    <row r="12" spans="2:11" x14ac:dyDescent="0.25">
      <c r="B12" s="41" t="s">
        <v>268</v>
      </c>
      <c r="C12" s="146">
        <v>168636</v>
      </c>
      <c r="D12" s="42">
        <v>15270</v>
      </c>
      <c r="E12" s="42">
        <v>59327</v>
      </c>
      <c r="F12" s="42">
        <v>192553</v>
      </c>
      <c r="G12" s="147">
        <v>182340</v>
      </c>
      <c r="H12" s="43">
        <v>8.1263787091724105</v>
      </c>
      <c r="I12" s="43">
        <v>288.51997380484613</v>
      </c>
      <c r="J12" s="43">
        <v>224.56217236671333</v>
      </c>
      <c r="K12" s="44">
        <v>-5.303994224966635</v>
      </c>
    </row>
    <row r="13" spans="2:11" x14ac:dyDescent="0.25">
      <c r="B13" s="41" t="s">
        <v>269</v>
      </c>
      <c r="C13" s="146">
        <v>238924</v>
      </c>
      <c r="D13" s="42">
        <v>57864</v>
      </c>
      <c r="E13" s="42">
        <v>216984</v>
      </c>
      <c r="F13" s="42">
        <v>281537</v>
      </c>
      <c r="G13" s="147">
        <v>263861</v>
      </c>
      <c r="H13" s="43">
        <v>10.437210158878973</v>
      </c>
      <c r="I13" s="43">
        <v>274.98963085856491</v>
      </c>
      <c r="J13" s="43">
        <v>29.750119824503194</v>
      </c>
      <c r="K13" s="44">
        <v>-6.2783932484895448</v>
      </c>
    </row>
    <row r="14" spans="2:11" x14ac:dyDescent="0.25">
      <c r="B14" s="41" t="s">
        <v>270</v>
      </c>
      <c r="C14" s="146">
        <v>209909</v>
      </c>
      <c r="D14" s="42">
        <v>66368</v>
      </c>
      <c r="E14" s="42">
        <v>126748</v>
      </c>
      <c r="F14" s="42">
        <v>251303</v>
      </c>
      <c r="G14" s="147"/>
      <c r="H14" s="43"/>
      <c r="I14" s="43">
        <v>90.977579556412721</v>
      </c>
      <c r="J14" s="43">
        <v>98.269795184144911</v>
      </c>
      <c r="K14" s="44"/>
    </row>
    <row r="15" spans="2:11" x14ac:dyDescent="0.25">
      <c r="B15" s="41" t="s">
        <v>271</v>
      </c>
      <c r="C15" s="146">
        <v>166766</v>
      </c>
      <c r="D15" s="42">
        <v>42852</v>
      </c>
      <c r="E15" s="42">
        <v>85446</v>
      </c>
      <c r="F15" s="42">
        <v>190693</v>
      </c>
      <c r="G15" s="147"/>
      <c r="H15" s="43"/>
      <c r="I15" s="43">
        <v>99.397927751330158</v>
      </c>
      <c r="J15" s="43">
        <v>123.1737003487583</v>
      </c>
      <c r="K15" s="44"/>
    </row>
    <row r="16" spans="2:11" x14ac:dyDescent="0.25">
      <c r="B16" s="41" t="s">
        <v>272</v>
      </c>
      <c r="C16" s="146">
        <v>115969</v>
      </c>
      <c r="D16" s="42">
        <v>25043</v>
      </c>
      <c r="E16" s="42">
        <v>83588</v>
      </c>
      <c r="F16" s="42">
        <v>152224</v>
      </c>
      <c r="G16" s="147"/>
      <c r="H16" s="43"/>
      <c r="I16" s="43">
        <v>233.77790200854531</v>
      </c>
      <c r="J16" s="43">
        <v>82.112264918409352</v>
      </c>
      <c r="K16" s="44"/>
    </row>
    <row r="17" spans="2:11" x14ac:dyDescent="0.25">
      <c r="B17" s="41" t="s">
        <v>273</v>
      </c>
      <c r="C17" s="146">
        <v>32585</v>
      </c>
      <c r="D17" s="42">
        <v>7226</v>
      </c>
      <c r="E17" s="42">
        <v>26663</v>
      </c>
      <c r="F17" s="42">
        <v>42286</v>
      </c>
      <c r="G17" s="147"/>
      <c r="H17" s="43"/>
      <c r="I17" s="43">
        <v>268.98699141987265</v>
      </c>
      <c r="J17" s="43">
        <v>58.594306717173609</v>
      </c>
      <c r="K17" s="44"/>
    </row>
    <row r="18" spans="2:11" ht="16.5" thickBot="1" x14ac:dyDescent="0.3">
      <c r="B18" s="41" t="s">
        <v>274</v>
      </c>
      <c r="C18" s="146">
        <v>41652</v>
      </c>
      <c r="D18" s="42">
        <v>10144</v>
      </c>
      <c r="E18" s="42">
        <v>41284</v>
      </c>
      <c r="F18" s="42">
        <v>48901</v>
      </c>
      <c r="G18" s="147"/>
      <c r="H18" s="43"/>
      <c r="I18" s="43">
        <v>306.97949526813881</v>
      </c>
      <c r="J18" s="43">
        <v>18.450247069082447</v>
      </c>
      <c r="K18" s="44"/>
    </row>
    <row r="19" spans="2:11" ht="16.5" thickBot="1" x14ac:dyDescent="0.3">
      <c r="B19" s="83" t="s">
        <v>312</v>
      </c>
      <c r="C19" s="137">
        <v>657753</v>
      </c>
      <c r="D19" s="137">
        <v>145809</v>
      </c>
      <c r="E19" s="137">
        <v>334622</v>
      </c>
      <c r="F19" s="137">
        <v>779599</v>
      </c>
      <c r="G19" s="137">
        <v>797951</v>
      </c>
      <c r="H19" s="141">
        <v>21.31468803639056</v>
      </c>
      <c r="I19" s="84">
        <v>129.49337832369741</v>
      </c>
      <c r="J19" s="84">
        <v>132.97900317373035</v>
      </c>
      <c r="K19" s="142">
        <v>2.3540307260527582</v>
      </c>
    </row>
    <row r="20" spans="2:11" ht="16.5" thickBot="1" x14ac:dyDescent="0.3">
      <c r="B20" s="83" t="s">
        <v>8</v>
      </c>
      <c r="C20" s="137">
        <v>1224634</v>
      </c>
      <c r="D20" s="81">
        <v>297442</v>
      </c>
      <c r="E20" s="81">
        <v>698351</v>
      </c>
      <c r="F20" s="81">
        <v>1465006</v>
      </c>
      <c r="G20" s="81">
        <v>797951</v>
      </c>
      <c r="H20" s="141"/>
      <c r="I20" s="84">
        <v>134.78560526085758</v>
      </c>
      <c r="J20" s="84">
        <v>109.78075494987478</v>
      </c>
      <c r="K20" s="142"/>
    </row>
    <row r="21" spans="2:11" x14ac:dyDescent="0.25">
      <c r="B21" s="134"/>
      <c r="C21" s="135"/>
      <c r="D21" s="135"/>
      <c r="E21" s="135"/>
      <c r="F21" s="135"/>
      <c r="G21" s="135"/>
      <c r="H21" s="135"/>
      <c r="I21" s="136"/>
      <c r="J21" s="136"/>
      <c r="K21" s="136"/>
    </row>
    <row r="24" spans="2:11" x14ac:dyDescent="0.25">
      <c r="E24" s="62"/>
      <c r="F24" s="62"/>
      <c r="J24" s="61"/>
      <c r="K24" s="60"/>
    </row>
    <row r="25" spans="2:11" x14ac:dyDescent="0.25">
      <c r="J25" s="61"/>
      <c r="K25" s="60"/>
    </row>
    <row r="26" spans="2:11" x14ac:dyDescent="0.25">
      <c r="J26" s="60"/>
      <c r="K26" s="60"/>
    </row>
    <row r="27" spans="2:11" x14ac:dyDescent="0.25">
      <c r="J27" s="60"/>
      <c r="K27" s="60"/>
    </row>
    <row r="28" spans="2:11" x14ac:dyDescent="0.25">
      <c r="J28" s="60"/>
      <c r="K28" s="60"/>
    </row>
    <row r="29" spans="2:11" x14ac:dyDescent="0.25">
      <c r="J29" s="60"/>
    </row>
    <row r="30" spans="2:11" x14ac:dyDescent="0.25">
      <c r="J30" s="60"/>
    </row>
    <row r="31" spans="2:11" x14ac:dyDescent="0.25">
      <c r="J31" s="60"/>
    </row>
    <row r="32" spans="2:11" x14ac:dyDescent="0.25">
      <c r="J32" s="60"/>
    </row>
    <row r="33" spans="10:10" x14ac:dyDescent="0.25">
      <c r="J33" s="60"/>
    </row>
    <row r="34" spans="10:10" x14ac:dyDescent="0.25">
      <c r="J34" s="60"/>
    </row>
    <row r="35" spans="10:10" x14ac:dyDescent="0.25">
      <c r="J35" s="60"/>
    </row>
  </sheetData>
  <mergeCells count="5">
    <mergeCell ref="B2:K3"/>
    <mergeCell ref="C4:G4"/>
    <mergeCell ref="C5:G5"/>
    <mergeCell ref="H5:K5"/>
    <mergeCell ref="H4:K4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2"/>
  <sheetViews>
    <sheetView workbookViewId="0">
      <selection activeCell="N23" sqref="N23"/>
    </sheetView>
  </sheetViews>
  <sheetFormatPr defaultRowHeight="15.75" x14ac:dyDescent="0.25"/>
  <cols>
    <col min="1" max="1" width="20.5703125" style="3" customWidth="1"/>
    <col min="2" max="4" width="12.140625" style="3" customWidth="1"/>
    <col min="5" max="5" width="11.5703125" style="3" customWidth="1"/>
    <col min="6" max="6" width="11.42578125" style="3" customWidth="1"/>
    <col min="7" max="7" width="12.7109375" style="3" customWidth="1"/>
    <col min="8" max="8" width="11" style="3" customWidth="1"/>
    <col min="9" max="9" width="11.42578125" style="3" customWidth="1"/>
    <col min="10" max="10" width="13.7109375" style="3" customWidth="1"/>
    <col min="11" max="11" width="11.140625" style="3" customWidth="1"/>
    <col min="12" max="12" width="10.5703125" style="3" customWidth="1"/>
    <col min="13" max="13" width="10.28515625" style="3" customWidth="1"/>
    <col min="14" max="14" width="10.7109375" style="3" customWidth="1"/>
    <col min="15" max="15" width="10.42578125" style="3" customWidth="1"/>
    <col min="16" max="16" width="10.5703125" style="3" customWidth="1"/>
    <col min="17" max="16384" width="9.140625" style="3"/>
  </cols>
  <sheetData>
    <row r="1" spans="1:18" x14ac:dyDescent="0.25">
      <c r="A1" s="240" t="s">
        <v>288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3" spans="1:18" ht="18" customHeight="1" x14ac:dyDescent="0.25">
      <c r="K3" s="241" t="s">
        <v>289</v>
      </c>
      <c r="L3" s="241"/>
      <c r="M3" s="241"/>
      <c r="N3" s="241"/>
      <c r="O3" s="241"/>
      <c r="P3" s="241"/>
    </row>
    <row r="4" spans="1:18" ht="18" customHeight="1" x14ac:dyDescent="0.25">
      <c r="B4" s="242">
        <v>2021</v>
      </c>
      <c r="C4" s="243"/>
      <c r="D4" s="244"/>
      <c r="E4" s="242">
        <v>2022</v>
      </c>
      <c r="F4" s="243"/>
      <c r="G4" s="244"/>
      <c r="H4" s="242">
        <v>2023</v>
      </c>
      <c r="I4" s="243"/>
      <c r="J4" s="244"/>
      <c r="K4" s="241" t="s">
        <v>246</v>
      </c>
      <c r="L4" s="241"/>
      <c r="M4" s="241" t="s">
        <v>247</v>
      </c>
      <c r="N4" s="241"/>
      <c r="O4" s="241" t="s">
        <v>252</v>
      </c>
      <c r="P4" s="241"/>
    </row>
    <row r="5" spans="1:18" ht="18" customHeight="1" x14ac:dyDescent="0.25">
      <c r="B5" s="49" t="s">
        <v>246</v>
      </c>
      <c r="C5" s="49" t="s">
        <v>247</v>
      </c>
      <c r="D5" s="49" t="s">
        <v>252</v>
      </c>
      <c r="E5" s="4" t="s">
        <v>246</v>
      </c>
      <c r="F5" s="4" t="s">
        <v>247</v>
      </c>
      <c r="G5" s="45" t="s">
        <v>252</v>
      </c>
      <c r="H5" s="4" t="s">
        <v>246</v>
      </c>
      <c r="I5" s="4" t="s">
        <v>247</v>
      </c>
      <c r="J5" s="45" t="s">
        <v>252</v>
      </c>
      <c r="K5" s="46" t="s">
        <v>296</v>
      </c>
      <c r="L5" s="46" t="s">
        <v>298</v>
      </c>
      <c r="M5" s="46" t="s">
        <v>296</v>
      </c>
      <c r="N5" s="46" t="s">
        <v>298</v>
      </c>
      <c r="O5" s="46" t="s">
        <v>296</v>
      </c>
      <c r="P5" s="46" t="s">
        <v>298</v>
      </c>
    </row>
    <row r="6" spans="1:18" ht="18" customHeight="1" x14ac:dyDescent="0.25">
      <c r="A6" s="24" t="s">
        <v>256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100">
        <v>419.46169772256729</v>
      </c>
      <c r="L6" s="100">
        <v>16.602453390018155</v>
      </c>
      <c r="M6" s="100">
        <v>120.24691358024691</v>
      </c>
      <c r="N6" s="100">
        <v>346.86098654708519</v>
      </c>
      <c r="O6" s="100">
        <v>393.9604377104377</v>
      </c>
      <c r="P6" s="100">
        <v>29.152643462701832</v>
      </c>
      <c r="R6" s="36"/>
    </row>
    <row r="7" spans="1:18" ht="18" customHeight="1" x14ac:dyDescent="0.25">
      <c r="A7" s="24" t="s">
        <v>264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>
        <v>29716</v>
      </c>
      <c r="I7" s="37">
        <v>2920</v>
      </c>
      <c r="J7" s="47">
        <v>32636</v>
      </c>
      <c r="K7" s="100">
        <v>427.5289169295479</v>
      </c>
      <c r="L7" s="100">
        <v>18.465954393238725</v>
      </c>
      <c r="M7" s="100">
        <v>140</v>
      </c>
      <c r="N7" s="100">
        <v>204.16666666666666</v>
      </c>
      <c r="O7" s="100">
        <v>405.21823472356937</v>
      </c>
      <c r="P7" s="100">
        <v>25.311012133312861</v>
      </c>
      <c r="R7" s="36"/>
    </row>
    <row r="8" spans="1:18" ht="18" customHeight="1" x14ac:dyDescent="0.25">
      <c r="A8" s="24" t="s">
        <v>265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>
        <v>39963</v>
      </c>
      <c r="I8" s="37">
        <v>5586</v>
      </c>
      <c r="J8" s="47">
        <v>45549</v>
      </c>
      <c r="K8" s="100">
        <v>190.37191002895105</v>
      </c>
      <c r="L8" s="100">
        <v>2.1653543307086576</v>
      </c>
      <c r="M8" s="100">
        <v>237.67123287671234</v>
      </c>
      <c r="N8" s="100">
        <v>277.68762677484784</v>
      </c>
      <c r="O8" s="100">
        <v>191.86138471493277</v>
      </c>
      <c r="P8" s="100">
        <v>12.203473334154458</v>
      </c>
      <c r="R8" s="36"/>
    </row>
    <row r="9" spans="1:18" ht="18" customHeight="1" x14ac:dyDescent="0.25">
      <c r="A9" s="24" t="s">
        <v>266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>
        <v>89450</v>
      </c>
      <c r="I9" s="37">
        <v>10609</v>
      </c>
      <c r="J9" s="47">
        <v>100059</v>
      </c>
      <c r="K9" s="100">
        <v>516.93085748792271</v>
      </c>
      <c r="L9" s="100">
        <v>9.4443968628794561</v>
      </c>
      <c r="M9" s="100">
        <v>1069.1860465116281</v>
      </c>
      <c r="N9" s="100">
        <v>75.849494447207036</v>
      </c>
      <c r="O9" s="100">
        <v>537.63440860215053</v>
      </c>
      <c r="P9" s="100">
        <v>14.00916093158926</v>
      </c>
      <c r="R9" s="36"/>
    </row>
    <row r="10" spans="1:18" ht="18" customHeight="1" x14ac:dyDescent="0.25">
      <c r="A10" s="24" t="s">
        <v>267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>
        <v>130271</v>
      </c>
      <c r="I10" s="37">
        <v>12919</v>
      </c>
      <c r="J10" s="47">
        <v>143190</v>
      </c>
      <c r="K10" s="100">
        <v>477.46124222375829</v>
      </c>
      <c r="L10" s="100">
        <v>11.38176625997145</v>
      </c>
      <c r="M10" s="100">
        <v>2137.7358490566039</v>
      </c>
      <c r="N10" s="100">
        <v>21.032415214540002</v>
      </c>
      <c r="O10" s="100">
        <v>515.66253436881959</v>
      </c>
      <c r="P10" s="100">
        <v>12.188853979770119</v>
      </c>
      <c r="R10" s="36"/>
    </row>
    <row r="11" spans="1:18" ht="18" customHeight="1" x14ac:dyDescent="0.25">
      <c r="A11" s="24" t="s">
        <v>268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>
        <v>168940</v>
      </c>
      <c r="I11" s="37">
        <v>13400</v>
      </c>
      <c r="J11" s="47">
        <v>182340</v>
      </c>
      <c r="K11" s="100">
        <v>205.53072910471855</v>
      </c>
      <c r="L11" s="100">
        <v>-6.0473600498292646</v>
      </c>
      <c r="M11" s="100">
        <v>2587.5527426160338</v>
      </c>
      <c r="N11" s="100">
        <v>5.1887903289112192</v>
      </c>
      <c r="O11" s="100">
        <v>224.56217236671333</v>
      </c>
      <c r="P11" s="100">
        <v>-5.303994224966635</v>
      </c>
      <c r="R11" s="36"/>
    </row>
    <row r="12" spans="1:18" ht="18" customHeight="1" x14ac:dyDescent="0.25">
      <c r="A12" s="24" t="s">
        <v>269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>
        <v>247511</v>
      </c>
      <c r="I12" s="37">
        <v>16350</v>
      </c>
      <c r="J12" s="47">
        <v>263861</v>
      </c>
      <c r="K12" s="100">
        <v>23.288696664725951</v>
      </c>
      <c r="L12" s="100">
        <v>-7.234627868102872</v>
      </c>
      <c r="M12" s="100">
        <v>2482.9824561403507</v>
      </c>
      <c r="N12" s="100">
        <v>11.05073694219929</v>
      </c>
      <c r="O12" s="100">
        <v>29.750119824503194</v>
      </c>
      <c r="P12" s="100">
        <v>-6.2783932484895448</v>
      </c>
      <c r="R12" s="36"/>
    </row>
    <row r="13" spans="1:18" ht="18" customHeight="1" x14ac:dyDescent="0.25">
      <c r="A13" s="24" t="s">
        <v>270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100">
        <v>79.637596761030949</v>
      </c>
      <c r="L13" s="100"/>
      <c r="M13" s="100">
        <v>4493.8317757009345</v>
      </c>
      <c r="N13" s="100"/>
      <c r="O13" s="100">
        <v>98.269795184144911</v>
      </c>
      <c r="P13" s="100"/>
      <c r="R13" s="36"/>
    </row>
    <row r="14" spans="1:18" ht="18" customHeight="1" x14ac:dyDescent="0.25">
      <c r="A14" s="24" t="s">
        <v>271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100">
        <v>94.72723633237959</v>
      </c>
      <c r="L14" s="100"/>
      <c r="M14" s="100">
        <v>4778.0346820809245</v>
      </c>
      <c r="N14" s="100"/>
      <c r="O14" s="100">
        <v>123.1737003487583</v>
      </c>
      <c r="P14" s="100"/>
      <c r="R14" s="36"/>
    </row>
    <row r="15" spans="1:18" ht="18" customHeight="1" x14ac:dyDescent="0.25">
      <c r="A15" s="24" t="s">
        <v>272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100">
        <v>67.656443786198508</v>
      </c>
      <c r="L15" s="100"/>
      <c r="M15" s="100">
        <v>2309.4619666048238</v>
      </c>
      <c r="N15" s="100"/>
      <c r="O15" s="100">
        <v>82.112264918409352</v>
      </c>
      <c r="P15" s="100"/>
      <c r="R15" s="36"/>
    </row>
    <row r="16" spans="1:18" ht="18" customHeight="1" x14ac:dyDescent="0.25">
      <c r="A16" s="24" t="s">
        <v>273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100">
        <v>16.825784770488038</v>
      </c>
      <c r="L16" s="100"/>
      <c r="M16" s="100">
        <v>2351.5723270440253</v>
      </c>
      <c r="N16" s="100"/>
      <c r="O16" s="100">
        <v>58.594306717173609</v>
      </c>
      <c r="P16" s="100"/>
      <c r="R16" s="36"/>
    </row>
    <row r="17" spans="1:18" ht="18" customHeight="1" x14ac:dyDescent="0.25">
      <c r="A17" s="24" t="s">
        <v>274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100">
        <v>7.596798723478515</v>
      </c>
      <c r="L17" s="100"/>
      <c r="M17" s="100">
        <v>388.93617021276594</v>
      </c>
      <c r="N17" s="100"/>
      <c r="O17" s="100">
        <v>18.450247069082447</v>
      </c>
      <c r="P17" s="100"/>
      <c r="R17" s="36"/>
    </row>
    <row r="18" spans="1:18" ht="18" customHeight="1" x14ac:dyDescent="0.25">
      <c r="A18" s="24" t="s">
        <v>312</v>
      </c>
      <c r="B18" s="37">
        <v>331342</v>
      </c>
      <c r="C18" s="37">
        <v>3280</v>
      </c>
      <c r="D18" s="37">
        <v>334622</v>
      </c>
      <c r="E18" s="37">
        <v>732099</v>
      </c>
      <c r="F18" s="37">
        <v>47500</v>
      </c>
      <c r="G18" s="37">
        <v>779599</v>
      </c>
      <c r="H18" s="37">
        <v>732181</v>
      </c>
      <c r="I18" s="37">
        <v>65770</v>
      </c>
      <c r="J18" s="37">
        <v>797951</v>
      </c>
      <c r="K18" s="100">
        <v>120.94965322838638</v>
      </c>
      <c r="L18" s="100">
        <v>1.1200670947508762E-2</v>
      </c>
      <c r="M18" s="100">
        <v>1348.1707317073171</v>
      </c>
      <c r="N18" s="100">
        <v>38.463157894736845</v>
      </c>
      <c r="O18" s="100">
        <v>132.97900317373035</v>
      </c>
      <c r="P18" s="100">
        <v>2.3540307260527582</v>
      </c>
      <c r="R18" s="36"/>
    </row>
    <row r="19" spans="1:18" ht="24.95" customHeight="1" x14ac:dyDescent="0.25">
      <c r="A19" s="4" t="s">
        <v>252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732181</v>
      </c>
      <c r="I19" s="37">
        <v>65770</v>
      </c>
      <c r="J19" s="37">
        <v>797951</v>
      </c>
      <c r="K19" s="100">
        <v>93.283571302610781</v>
      </c>
      <c r="L19" s="100"/>
      <c r="M19" s="100">
        <v>1858.9272030651341</v>
      </c>
      <c r="N19" s="100"/>
      <c r="O19" s="100">
        <v>109.78075494987478</v>
      </c>
      <c r="P19" s="100"/>
    </row>
    <row r="21" spans="1:18" x14ac:dyDescent="0.25">
      <c r="J21" s="42"/>
      <c r="K21" s="42"/>
      <c r="L21" s="42"/>
      <c r="M21" s="42"/>
      <c r="N21" s="42"/>
    </row>
    <row r="22" spans="1:18" x14ac:dyDescent="0.25">
      <c r="I22" s="36"/>
    </row>
  </sheetData>
  <mergeCells count="8">
    <mergeCell ref="A1:P1"/>
    <mergeCell ref="K3:P3"/>
    <mergeCell ref="E4:G4"/>
    <mergeCell ref="H4:J4"/>
    <mergeCell ref="K4:L4"/>
    <mergeCell ref="M4:N4"/>
    <mergeCell ref="O4:P4"/>
    <mergeCell ref="B4:D4"/>
  </mergeCells>
  <phoneticPr fontId="2" type="noConversion"/>
  <printOptions verticalCentered="1"/>
  <pageMargins left="0" right="0" top="0" bottom="0.98425196850393704" header="0.51181102362204722" footer="0.51181102362204722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53"/>
  <sheetViews>
    <sheetView workbookViewId="0">
      <selection activeCell="S12" sqref="S12"/>
    </sheetView>
  </sheetViews>
  <sheetFormatPr defaultRowHeight="12.75" x14ac:dyDescent="0.2"/>
  <cols>
    <col min="1" max="1" width="9.140625" style="133"/>
    <col min="2" max="2" width="30.42578125" customWidth="1"/>
    <col min="5" max="5" width="10.5703125" customWidth="1"/>
    <col min="7" max="8" width="10.140625" customWidth="1"/>
    <col min="10" max="10" width="10.42578125" customWidth="1"/>
    <col min="11" max="11" width="10.140625" customWidth="1"/>
    <col min="14" max="14" width="10.42578125" customWidth="1"/>
    <col min="15" max="15" width="11.7109375" style="130" customWidth="1"/>
  </cols>
  <sheetData>
    <row r="1" spans="1:28" ht="15.75" x14ac:dyDescent="0.25"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28" ht="21.75" customHeight="1" thickBot="1" x14ac:dyDescent="0.35"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</row>
    <row r="3" spans="1:28" ht="19.5" thickBot="1" x14ac:dyDescent="0.35">
      <c r="B3" s="211" t="s">
        <v>300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</row>
    <row r="4" spans="1:28" ht="13.5" thickBot="1" x14ac:dyDescent="0.25">
      <c r="B4" s="128" t="s">
        <v>253</v>
      </c>
      <c r="C4" s="128" t="s">
        <v>256</v>
      </c>
      <c r="D4" s="129" t="s">
        <v>264</v>
      </c>
      <c r="E4" s="129" t="s">
        <v>265</v>
      </c>
      <c r="F4" s="129" t="s">
        <v>266</v>
      </c>
      <c r="G4" s="129" t="s">
        <v>267</v>
      </c>
      <c r="H4" s="129" t="s">
        <v>268</v>
      </c>
      <c r="I4" s="129" t="s">
        <v>269</v>
      </c>
      <c r="J4" s="129" t="s">
        <v>270</v>
      </c>
      <c r="K4" s="129" t="s">
        <v>271</v>
      </c>
      <c r="L4" s="129" t="s">
        <v>272</v>
      </c>
      <c r="M4" s="129" t="s">
        <v>273</v>
      </c>
      <c r="N4" s="129" t="s">
        <v>274</v>
      </c>
      <c r="O4" s="129" t="s">
        <v>252</v>
      </c>
    </row>
    <row r="5" spans="1:28" ht="13.5" thickBot="1" x14ac:dyDescent="0.25">
      <c r="A5" s="133">
        <v>1</v>
      </c>
      <c r="B5" s="119" t="s">
        <v>3</v>
      </c>
      <c r="C5" s="139">
        <v>0</v>
      </c>
      <c r="D5" s="139">
        <v>0</v>
      </c>
      <c r="E5" s="126">
        <v>438</v>
      </c>
      <c r="F5" s="126">
        <v>974</v>
      </c>
      <c r="G5" s="126">
        <v>3437</v>
      </c>
      <c r="H5" s="126">
        <v>2262</v>
      </c>
      <c r="I5" s="126">
        <v>1334</v>
      </c>
      <c r="J5" s="126"/>
      <c r="K5" s="126"/>
      <c r="L5" s="126"/>
      <c r="M5" s="139"/>
      <c r="N5" s="139"/>
      <c r="O5" s="126">
        <v>8445</v>
      </c>
    </row>
    <row r="6" spans="1:28" ht="13.5" thickBot="1" x14ac:dyDescent="0.25">
      <c r="A6" s="133">
        <v>2</v>
      </c>
      <c r="B6" s="120" t="s">
        <v>156</v>
      </c>
      <c r="C6" s="127">
        <v>0</v>
      </c>
      <c r="D6" s="127">
        <v>0</v>
      </c>
      <c r="E6" s="127">
        <v>0</v>
      </c>
      <c r="F6" s="126">
        <v>0</v>
      </c>
      <c r="G6" s="126">
        <v>0</v>
      </c>
      <c r="H6" s="126">
        <v>0</v>
      </c>
      <c r="I6" s="126">
        <v>0</v>
      </c>
      <c r="J6" s="127"/>
      <c r="K6" s="127"/>
      <c r="L6" s="127"/>
      <c r="M6" s="127"/>
      <c r="N6" s="127"/>
      <c r="O6" s="127">
        <v>0</v>
      </c>
    </row>
    <row r="7" spans="1:28" ht="13.5" thickBot="1" x14ac:dyDescent="0.25">
      <c r="A7" s="133">
        <v>3</v>
      </c>
      <c r="B7" s="120" t="s">
        <v>0</v>
      </c>
      <c r="C7" s="127">
        <v>0</v>
      </c>
      <c r="D7" s="127">
        <v>0</v>
      </c>
      <c r="E7" s="127">
        <v>4</v>
      </c>
      <c r="F7" s="126">
        <v>1770</v>
      </c>
      <c r="G7" s="126">
        <v>360</v>
      </c>
      <c r="H7" s="126">
        <v>39</v>
      </c>
      <c r="I7" s="126">
        <v>25</v>
      </c>
      <c r="J7" s="127"/>
      <c r="K7" s="127"/>
      <c r="L7" s="127"/>
      <c r="M7" s="127"/>
      <c r="N7" s="127"/>
      <c r="O7" s="127">
        <v>2198</v>
      </c>
    </row>
    <row r="8" spans="1:28" ht="13.5" thickBot="1" x14ac:dyDescent="0.25">
      <c r="A8" s="133">
        <v>4</v>
      </c>
      <c r="B8" s="120" t="s">
        <v>214</v>
      </c>
      <c r="C8" s="127">
        <v>0</v>
      </c>
      <c r="D8" s="127">
        <v>0</v>
      </c>
      <c r="E8" s="127">
        <v>0</v>
      </c>
      <c r="F8" s="126">
        <v>0</v>
      </c>
      <c r="G8" s="126">
        <v>0</v>
      </c>
      <c r="H8" s="126">
        <v>0</v>
      </c>
      <c r="I8" s="126">
        <v>0</v>
      </c>
      <c r="J8" s="127"/>
      <c r="K8" s="127"/>
      <c r="L8" s="127"/>
      <c r="M8" s="127"/>
      <c r="N8" s="127"/>
      <c r="O8" s="127">
        <v>0</v>
      </c>
    </row>
    <row r="9" spans="1:28" ht="13.5" thickBot="1" x14ac:dyDescent="0.25">
      <c r="A9" s="133">
        <v>5</v>
      </c>
      <c r="B9" s="120" t="s">
        <v>58</v>
      </c>
      <c r="C9" s="127">
        <v>0</v>
      </c>
      <c r="D9" s="127">
        <v>0</v>
      </c>
      <c r="E9" s="127">
        <v>0</v>
      </c>
      <c r="F9" s="126">
        <v>0</v>
      </c>
      <c r="G9" s="126">
        <v>0</v>
      </c>
      <c r="H9" s="126">
        <v>0</v>
      </c>
      <c r="I9" s="126">
        <v>0</v>
      </c>
      <c r="J9" s="127"/>
      <c r="K9" s="127"/>
      <c r="L9" s="127"/>
      <c r="M9" s="127"/>
      <c r="N9" s="127"/>
      <c r="O9" s="127">
        <v>0</v>
      </c>
    </row>
    <row r="10" spans="1:28" ht="13.5" thickBot="1" x14ac:dyDescent="0.25">
      <c r="A10" s="133">
        <v>6</v>
      </c>
      <c r="B10" s="120" t="s">
        <v>92</v>
      </c>
      <c r="C10" s="127">
        <v>0</v>
      </c>
      <c r="D10" s="127">
        <v>0</v>
      </c>
      <c r="E10" s="127">
        <v>0</v>
      </c>
      <c r="F10" s="126">
        <v>0</v>
      </c>
      <c r="G10" s="126">
        <v>0</v>
      </c>
      <c r="H10" s="126">
        <v>0</v>
      </c>
      <c r="I10" s="126">
        <v>0</v>
      </c>
      <c r="J10" s="127"/>
      <c r="K10" s="127"/>
      <c r="L10" s="127"/>
      <c r="M10" s="127"/>
      <c r="N10" s="127"/>
      <c r="O10" s="127">
        <v>0</v>
      </c>
    </row>
    <row r="11" spans="1:28" ht="13.5" thickBot="1" x14ac:dyDescent="0.25">
      <c r="A11" s="133">
        <v>7</v>
      </c>
      <c r="B11" s="120" t="s">
        <v>167</v>
      </c>
      <c r="C11" s="127">
        <v>0</v>
      </c>
      <c r="D11" s="127">
        <v>0</v>
      </c>
      <c r="E11" s="127">
        <v>0</v>
      </c>
      <c r="F11" s="126">
        <v>0</v>
      </c>
      <c r="G11" s="126">
        <v>0</v>
      </c>
      <c r="H11" s="126">
        <v>0</v>
      </c>
      <c r="I11" s="126">
        <v>0</v>
      </c>
      <c r="J11" s="127"/>
      <c r="K11" s="127"/>
      <c r="L11" s="127"/>
      <c r="M11" s="127"/>
      <c r="N11" s="127"/>
      <c r="O11" s="127">
        <v>0</v>
      </c>
    </row>
    <row r="12" spans="1:28" ht="13.5" thickBot="1" x14ac:dyDescent="0.25">
      <c r="A12" s="133">
        <v>8</v>
      </c>
      <c r="B12" s="120" t="s">
        <v>168</v>
      </c>
      <c r="C12" s="127">
        <v>0</v>
      </c>
      <c r="D12" s="127">
        <v>0</v>
      </c>
      <c r="E12" s="127">
        <v>0</v>
      </c>
      <c r="F12" s="126">
        <v>0</v>
      </c>
      <c r="G12" s="126">
        <v>0</v>
      </c>
      <c r="H12" s="126">
        <v>0</v>
      </c>
      <c r="I12" s="126">
        <v>0</v>
      </c>
      <c r="J12" s="127"/>
      <c r="K12" s="127"/>
      <c r="L12" s="127"/>
      <c r="M12" s="127"/>
      <c r="N12" s="127"/>
      <c r="O12" s="127">
        <v>0</v>
      </c>
    </row>
    <row r="13" spans="1:28" ht="13.5" thickBot="1" x14ac:dyDescent="0.25">
      <c r="A13" s="133">
        <v>9</v>
      </c>
      <c r="B13" s="120" t="s">
        <v>169</v>
      </c>
      <c r="C13" s="127">
        <v>0</v>
      </c>
      <c r="D13" s="127">
        <v>0</v>
      </c>
      <c r="E13" s="127">
        <v>0</v>
      </c>
      <c r="F13" s="126">
        <v>0</v>
      </c>
      <c r="G13" s="126">
        <v>0</v>
      </c>
      <c r="H13" s="126">
        <v>0</v>
      </c>
      <c r="I13" s="126">
        <v>0</v>
      </c>
      <c r="J13" s="127"/>
      <c r="K13" s="127"/>
      <c r="L13" s="127"/>
      <c r="M13" s="127"/>
      <c r="N13" s="127"/>
      <c r="O13" s="127">
        <v>0</v>
      </c>
    </row>
    <row r="14" spans="1:28" ht="13.5" thickBot="1" x14ac:dyDescent="0.25">
      <c r="A14" s="133">
        <v>10</v>
      </c>
      <c r="B14" s="120" t="s">
        <v>199</v>
      </c>
      <c r="C14" s="127">
        <v>0</v>
      </c>
      <c r="D14" s="127">
        <v>0</v>
      </c>
      <c r="E14" s="127">
        <v>0</v>
      </c>
      <c r="F14" s="126">
        <v>8</v>
      </c>
      <c r="G14" s="126">
        <v>23</v>
      </c>
      <c r="H14" s="126">
        <v>0</v>
      </c>
      <c r="I14" s="126">
        <v>8</v>
      </c>
      <c r="J14" s="127"/>
      <c r="K14" s="127"/>
      <c r="L14" s="127"/>
      <c r="M14" s="127"/>
      <c r="N14" s="127"/>
      <c r="O14" s="127">
        <v>39</v>
      </c>
    </row>
    <row r="15" spans="1:28" ht="13.5" thickBot="1" x14ac:dyDescent="0.25">
      <c r="A15" s="133">
        <v>11</v>
      </c>
      <c r="B15" s="120" t="s">
        <v>51</v>
      </c>
      <c r="C15" s="127">
        <v>0</v>
      </c>
      <c r="D15" s="127">
        <v>0</v>
      </c>
      <c r="E15" s="127">
        <v>0</v>
      </c>
      <c r="F15" s="126">
        <v>8</v>
      </c>
      <c r="G15" s="126">
        <v>0</v>
      </c>
      <c r="H15" s="126">
        <v>0</v>
      </c>
      <c r="I15" s="126">
        <v>0</v>
      </c>
      <c r="J15" s="127"/>
      <c r="K15" s="127"/>
      <c r="L15" s="127"/>
      <c r="M15" s="127"/>
      <c r="N15" s="127"/>
      <c r="O15" s="127">
        <v>8</v>
      </c>
    </row>
    <row r="16" spans="1:28" ht="13.5" thickBot="1" x14ac:dyDescent="0.25">
      <c r="A16" s="133">
        <v>12</v>
      </c>
      <c r="B16" s="120" t="s">
        <v>170</v>
      </c>
      <c r="C16" s="127">
        <v>0</v>
      </c>
      <c r="D16" s="127">
        <v>0</v>
      </c>
      <c r="E16" s="127">
        <v>0</v>
      </c>
      <c r="F16" s="126">
        <v>0</v>
      </c>
      <c r="G16" s="126">
        <v>0</v>
      </c>
      <c r="H16" s="126">
        <v>0</v>
      </c>
      <c r="I16" s="126">
        <v>0</v>
      </c>
      <c r="J16" s="127"/>
      <c r="K16" s="127"/>
      <c r="L16" s="127"/>
      <c r="M16" s="127"/>
      <c r="N16" s="127"/>
      <c r="O16" s="127">
        <v>0</v>
      </c>
    </row>
    <row r="17" spans="1:15" ht="13.5" thickBot="1" x14ac:dyDescent="0.25">
      <c r="A17" s="133">
        <v>13</v>
      </c>
      <c r="B17" s="120" t="s">
        <v>28</v>
      </c>
      <c r="C17" s="127">
        <v>0</v>
      </c>
      <c r="D17" s="127">
        <v>0</v>
      </c>
      <c r="E17" s="127">
        <v>13</v>
      </c>
      <c r="F17" s="126">
        <v>111</v>
      </c>
      <c r="G17" s="126">
        <v>293</v>
      </c>
      <c r="H17" s="126">
        <v>142</v>
      </c>
      <c r="I17" s="126">
        <v>200</v>
      </c>
      <c r="J17" s="127"/>
      <c r="K17" s="127"/>
      <c r="L17" s="127"/>
      <c r="M17" s="127"/>
      <c r="N17" s="127"/>
      <c r="O17" s="127">
        <v>759</v>
      </c>
    </row>
    <row r="18" spans="1:15" ht="14.25" customHeight="1" thickBot="1" x14ac:dyDescent="0.25">
      <c r="A18" s="133">
        <v>14</v>
      </c>
      <c r="B18" s="120" t="s">
        <v>9</v>
      </c>
      <c r="C18" s="127">
        <v>0</v>
      </c>
      <c r="D18" s="127">
        <v>0</v>
      </c>
      <c r="E18" s="127">
        <v>0</v>
      </c>
      <c r="F18" s="126">
        <v>19</v>
      </c>
      <c r="G18" s="126">
        <v>38</v>
      </c>
      <c r="H18" s="126">
        <v>18</v>
      </c>
      <c r="I18" s="126">
        <v>2</v>
      </c>
      <c r="J18" s="127"/>
      <c r="K18" s="127"/>
      <c r="L18" s="127"/>
      <c r="M18" s="127"/>
      <c r="N18" s="127"/>
      <c r="O18" s="127">
        <v>77</v>
      </c>
    </row>
    <row r="19" spans="1:15" ht="13.5" thickBot="1" x14ac:dyDescent="0.25">
      <c r="A19" s="133">
        <v>15</v>
      </c>
      <c r="B19" s="120" t="s">
        <v>34</v>
      </c>
      <c r="C19" s="127">
        <v>0</v>
      </c>
      <c r="D19" s="127">
        <v>0</v>
      </c>
      <c r="E19" s="127">
        <v>0</v>
      </c>
      <c r="F19" s="126">
        <v>0</v>
      </c>
      <c r="G19" s="126">
        <v>2</v>
      </c>
      <c r="H19" s="126">
        <v>0</v>
      </c>
      <c r="I19" s="126">
        <v>0</v>
      </c>
      <c r="J19" s="127"/>
      <c r="K19" s="127"/>
      <c r="L19" s="127"/>
      <c r="M19" s="127"/>
      <c r="N19" s="127"/>
      <c r="O19" s="127">
        <v>2</v>
      </c>
    </row>
    <row r="20" spans="1:15" ht="13.5" thickBot="1" x14ac:dyDescent="0.25">
      <c r="A20" s="133">
        <v>16</v>
      </c>
      <c r="B20" s="120" t="s">
        <v>127</v>
      </c>
      <c r="C20" s="127">
        <v>0</v>
      </c>
      <c r="D20" s="127">
        <v>0</v>
      </c>
      <c r="E20" s="127">
        <v>0</v>
      </c>
      <c r="F20" s="126">
        <v>0</v>
      </c>
      <c r="G20" s="126">
        <v>1</v>
      </c>
      <c r="H20" s="126">
        <v>0</v>
      </c>
      <c r="I20" s="126">
        <v>0</v>
      </c>
      <c r="J20" s="127"/>
      <c r="K20" s="127"/>
      <c r="L20" s="127"/>
      <c r="M20" s="127"/>
      <c r="N20" s="127"/>
      <c r="O20" s="127">
        <v>1</v>
      </c>
    </row>
    <row r="21" spans="1:15" ht="13.5" thickBot="1" x14ac:dyDescent="0.25">
      <c r="A21" s="133">
        <v>17</v>
      </c>
      <c r="B21" s="120" t="s">
        <v>171</v>
      </c>
      <c r="C21" s="127">
        <v>0</v>
      </c>
      <c r="D21" s="127">
        <v>0</v>
      </c>
      <c r="E21" s="127">
        <v>0</v>
      </c>
      <c r="F21" s="126">
        <v>0</v>
      </c>
      <c r="G21" s="126">
        <v>0</v>
      </c>
      <c r="H21" s="126">
        <v>0</v>
      </c>
      <c r="I21" s="126">
        <v>0</v>
      </c>
      <c r="J21" s="127"/>
      <c r="K21" s="127"/>
      <c r="L21" s="127"/>
      <c r="M21" s="127"/>
      <c r="N21" s="127"/>
      <c r="O21" s="127">
        <v>0</v>
      </c>
    </row>
    <row r="22" spans="1:15" ht="13.5" thickBot="1" x14ac:dyDescent="0.25">
      <c r="A22" s="133">
        <v>18</v>
      </c>
      <c r="B22" s="120" t="s">
        <v>128</v>
      </c>
      <c r="C22" s="127">
        <v>0</v>
      </c>
      <c r="D22" s="127">
        <v>0</v>
      </c>
      <c r="E22" s="127">
        <v>0</v>
      </c>
      <c r="F22" s="126">
        <v>0</v>
      </c>
      <c r="G22" s="126">
        <v>0</v>
      </c>
      <c r="H22" s="126">
        <v>0</v>
      </c>
      <c r="I22" s="126">
        <v>0</v>
      </c>
      <c r="J22" s="127"/>
      <c r="K22" s="127"/>
      <c r="L22" s="127"/>
      <c r="M22" s="127"/>
      <c r="N22" s="127"/>
      <c r="O22" s="127">
        <v>0</v>
      </c>
    </row>
    <row r="23" spans="1:15" ht="13.5" thickBot="1" x14ac:dyDescent="0.25">
      <c r="A23" s="133">
        <v>19</v>
      </c>
      <c r="B23" s="120" t="s">
        <v>172</v>
      </c>
      <c r="C23" s="127">
        <v>0</v>
      </c>
      <c r="D23" s="127">
        <v>0</v>
      </c>
      <c r="E23" s="127">
        <v>0</v>
      </c>
      <c r="F23" s="126">
        <v>0</v>
      </c>
      <c r="G23" s="126">
        <v>0</v>
      </c>
      <c r="H23" s="126">
        <v>0</v>
      </c>
      <c r="I23" s="126">
        <v>0</v>
      </c>
      <c r="J23" s="127"/>
      <c r="K23" s="127"/>
      <c r="L23" s="127"/>
      <c r="M23" s="127"/>
      <c r="N23" s="127"/>
      <c r="O23" s="127">
        <v>0</v>
      </c>
    </row>
    <row r="24" spans="1:15" ht="13.5" thickBot="1" x14ac:dyDescent="0.25">
      <c r="A24" s="133">
        <v>20</v>
      </c>
      <c r="B24" s="120" t="s">
        <v>147</v>
      </c>
      <c r="C24" s="127">
        <v>0</v>
      </c>
      <c r="D24" s="127">
        <v>0</v>
      </c>
      <c r="E24" s="127">
        <v>0</v>
      </c>
      <c r="F24" s="126">
        <v>1</v>
      </c>
      <c r="G24" s="126">
        <v>0</v>
      </c>
      <c r="H24" s="126">
        <v>0</v>
      </c>
      <c r="I24" s="126">
        <v>0</v>
      </c>
      <c r="J24" s="127"/>
      <c r="K24" s="127"/>
      <c r="L24" s="127"/>
      <c r="M24" s="127"/>
      <c r="N24" s="127"/>
      <c r="O24" s="127">
        <v>1</v>
      </c>
    </row>
    <row r="25" spans="1:15" ht="13.5" thickBot="1" x14ac:dyDescent="0.25">
      <c r="A25" s="133">
        <v>21</v>
      </c>
      <c r="B25" s="120" t="s">
        <v>173</v>
      </c>
      <c r="C25" s="127">
        <v>0</v>
      </c>
      <c r="D25" s="127">
        <v>0</v>
      </c>
      <c r="E25" s="127">
        <v>0</v>
      </c>
      <c r="F25" s="126">
        <v>0</v>
      </c>
      <c r="G25" s="126">
        <v>0</v>
      </c>
      <c r="H25" s="126">
        <v>0</v>
      </c>
      <c r="I25" s="126">
        <v>0</v>
      </c>
      <c r="J25" s="127"/>
      <c r="K25" s="127"/>
      <c r="L25" s="127"/>
      <c r="M25" s="127"/>
      <c r="N25" s="127"/>
      <c r="O25" s="127">
        <v>0</v>
      </c>
    </row>
    <row r="26" spans="1:15" ht="13.5" thickBot="1" x14ac:dyDescent="0.25">
      <c r="A26" s="133">
        <v>22</v>
      </c>
      <c r="B26" s="120" t="s">
        <v>120</v>
      </c>
      <c r="C26" s="127">
        <v>0</v>
      </c>
      <c r="D26" s="127">
        <v>0</v>
      </c>
      <c r="E26" s="127">
        <v>0</v>
      </c>
      <c r="F26" s="126">
        <v>0</v>
      </c>
      <c r="G26" s="126">
        <v>0</v>
      </c>
      <c r="H26" s="126">
        <v>0</v>
      </c>
      <c r="I26" s="126">
        <v>0</v>
      </c>
      <c r="J26" s="127"/>
      <c r="K26" s="127"/>
      <c r="L26" s="127"/>
      <c r="M26" s="127"/>
      <c r="N26" s="127"/>
      <c r="O26" s="127">
        <v>0</v>
      </c>
    </row>
    <row r="27" spans="1:15" ht="13.5" thickBot="1" x14ac:dyDescent="0.25">
      <c r="A27" s="133">
        <v>23</v>
      </c>
      <c r="B27" s="120" t="s">
        <v>230</v>
      </c>
      <c r="C27" s="127">
        <v>0</v>
      </c>
      <c r="D27" s="127">
        <v>0</v>
      </c>
      <c r="E27" s="127">
        <v>0</v>
      </c>
      <c r="F27" s="126">
        <v>0</v>
      </c>
      <c r="G27" s="126">
        <v>0</v>
      </c>
      <c r="H27" s="126">
        <v>0</v>
      </c>
      <c r="I27" s="126">
        <v>0</v>
      </c>
      <c r="J27" s="127"/>
      <c r="K27" s="127"/>
      <c r="L27" s="127"/>
      <c r="M27" s="127"/>
      <c r="N27" s="127"/>
      <c r="O27" s="127">
        <v>0</v>
      </c>
    </row>
    <row r="28" spans="1:15" ht="13.5" thickBot="1" x14ac:dyDescent="0.25">
      <c r="A28" s="133">
        <v>24</v>
      </c>
      <c r="B28" s="120" t="s">
        <v>162</v>
      </c>
      <c r="C28" s="127">
        <v>0</v>
      </c>
      <c r="D28" s="127">
        <v>0</v>
      </c>
      <c r="E28" s="127">
        <v>0</v>
      </c>
      <c r="F28" s="126">
        <v>0</v>
      </c>
      <c r="G28" s="126">
        <v>0</v>
      </c>
      <c r="H28" s="126">
        <v>0</v>
      </c>
      <c r="I28" s="126">
        <v>0</v>
      </c>
      <c r="J28" s="127"/>
      <c r="K28" s="127"/>
      <c r="L28" s="127"/>
      <c r="M28" s="127"/>
      <c r="N28" s="127"/>
      <c r="O28" s="127">
        <v>0</v>
      </c>
    </row>
    <row r="29" spans="1:15" ht="13.5" thickBot="1" x14ac:dyDescent="0.25">
      <c r="A29" s="133">
        <v>25</v>
      </c>
      <c r="B29" s="120" t="s">
        <v>35</v>
      </c>
      <c r="C29" s="127">
        <v>0</v>
      </c>
      <c r="D29" s="127">
        <v>0</v>
      </c>
      <c r="E29" s="127">
        <v>0</v>
      </c>
      <c r="F29" s="126">
        <v>0</v>
      </c>
      <c r="G29" s="126">
        <v>0</v>
      </c>
      <c r="H29" s="126">
        <v>0</v>
      </c>
      <c r="I29" s="126">
        <v>5</v>
      </c>
      <c r="J29" s="127"/>
      <c r="K29" s="127"/>
      <c r="L29" s="127"/>
      <c r="M29" s="127"/>
      <c r="N29" s="127"/>
      <c r="O29" s="127">
        <v>5</v>
      </c>
    </row>
    <row r="30" spans="1:15" ht="13.5" thickBot="1" x14ac:dyDescent="0.25">
      <c r="A30" s="133">
        <v>26</v>
      </c>
      <c r="B30" s="120" t="s">
        <v>21</v>
      </c>
      <c r="C30" s="127">
        <v>0</v>
      </c>
      <c r="D30" s="127">
        <v>0</v>
      </c>
      <c r="E30" s="127">
        <v>2</v>
      </c>
      <c r="F30" s="126">
        <v>9</v>
      </c>
      <c r="G30" s="126">
        <v>42</v>
      </c>
      <c r="H30" s="126">
        <v>6</v>
      </c>
      <c r="I30" s="126">
        <v>16</v>
      </c>
      <c r="J30" s="127"/>
      <c r="K30" s="127"/>
      <c r="L30" s="127"/>
      <c r="M30" s="127"/>
      <c r="N30" s="127"/>
      <c r="O30" s="127">
        <v>75</v>
      </c>
    </row>
    <row r="31" spans="1:15" ht="13.5" thickBot="1" x14ac:dyDescent="0.25">
      <c r="A31" s="133">
        <v>27</v>
      </c>
      <c r="B31" s="120" t="s">
        <v>192</v>
      </c>
      <c r="C31" s="127">
        <v>0</v>
      </c>
      <c r="D31" s="127">
        <v>0</v>
      </c>
      <c r="E31" s="127">
        <v>0</v>
      </c>
      <c r="F31" s="126">
        <v>0</v>
      </c>
      <c r="G31" s="126">
        <v>1</v>
      </c>
      <c r="H31" s="126">
        <v>0</v>
      </c>
      <c r="I31" s="126">
        <v>0</v>
      </c>
      <c r="J31" s="127"/>
      <c r="K31" s="127"/>
      <c r="L31" s="127"/>
      <c r="M31" s="127"/>
      <c r="N31" s="127"/>
      <c r="O31" s="127">
        <v>1</v>
      </c>
    </row>
    <row r="32" spans="1:15" ht="13.5" thickBot="1" x14ac:dyDescent="0.25">
      <c r="A32" s="133">
        <v>28</v>
      </c>
      <c r="B32" s="120" t="s">
        <v>99</v>
      </c>
      <c r="C32" s="127">
        <v>0</v>
      </c>
      <c r="D32" s="127">
        <v>0</v>
      </c>
      <c r="E32" s="127">
        <v>0</v>
      </c>
      <c r="F32" s="126">
        <v>0</v>
      </c>
      <c r="G32" s="126">
        <v>0</v>
      </c>
      <c r="H32" s="126">
        <v>0</v>
      </c>
      <c r="I32" s="126">
        <v>0</v>
      </c>
      <c r="J32" s="127"/>
      <c r="K32" s="127"/>
      <c r="L32" s="127"/>
      <c r="M32" s="127"/>
      <c r="N32" s="127"/>
      <c r="O32" s="127">
        <v>0</v>
      </c>
    </row>
    <row r="33" spans="1:15" ht="13.5" thickBot="1" x14ac:dyDescent="0.25">
      <c r="A33" s="133">
        <v>29</v>
      </c>
      <c r="B33" s="120" t="s">
        <v>174</v>
      </c>
      <c r="C33" s="127">
        <v>0</v>
      </c>
      <c r="D33" s="127">
        <v>0</v>
      </c>
      <c r="E33" s="127">
        <v>0</v>
      </c>
      <c r="F33" s="126">
        <v>0</v>
      </c>
      <c r="G33" s="126">
        <v>0</v>
      </c>
      <c r="H33" s="126">
        <v>0</v>
      </c>
      <c r="I33" s="126">
        <v>0</v>
      </c>
      <c r="J33" s="127"/>
      <c r="K33" s="127"/>
      <c r="L33" s="127"/>
      <c r="M33" s="127"/>
      <c r="N33" s="127"/>
      <c r="O33" s="127">
        <v>0</v>
      </c>
    </row>
    <row r="34" spans="1:15" ht="13.5" thickBot="1" x14ac:dyDescent="0.25">
      <c r="A34" s="133">
        <v>30</v>
      </c>
      <c r="B34" s="120" t="s">
        <v>157</v>
      </c>
      <c r="C34" s="127">
        <v>0</v>
      </c>
      <c r="D34" s="127">
        <v>0</v>
      </c>
      <c r="E34" s="127">
        <v>0</v>
      </c>
      <c r="F34" s="126">
        <v>0</v>
      </c>
      <c r="G34" s="126">
        <v>0</v>
      </c>
      <c r="H34" s="126">
        <v>0</v>
      </c>
      <c r="I34" s="126">
        <v>0</v>
      </c>
      <c r="J34" s="127"/>
      <c r="K34" s="127"/>
      <c r="L34" s="127"/>
      <c r="M34" s="127"/>
      <c r="N34" s="127"/>
      <c r="O34" s="127">
        <v>0</v>
      </c>
    </row>
    <row r="35" spans="1:15" ht="13.5" thickBot="1" x14ac:dyDescent="0.25">
      <c r="A35" s="133">
        <v>31</v>
      </c>
      <c r="B35" s="120" t="s">
        <v>64</v>
      </c>
      <c r="C35" s="127">
        <v>0</v>
      </c>
      <c r="D35" s="127">
        <v>0</v>
      </c>
      <c r="E35" s="127">
        <v>0</v>
      </c>
      <c r="F35" s="126">
        <v>0</v>
      </c>
      <c r="G35" s="126">
        <v>0</v>
      </c>
      <c r="H35" s="126">
        <v>0</v>
      </c>
      <c r="I35" s="126">
        <v>0</v>
      </c>
      <c r="J35" s="127"/>
      <c r="K35" s="127"/>
      <c r="L35" s="127"/>
      <c r="M35" s="127"/>
      <c r="N35" s="127"/>
      <c r="O35" s="127">
        <v>0</v>
      </c>
    </row>
    <row r="36" spans="1:15" ht="13.5" thickBot="1" x14ac:dyDescent="0.25">
      <c r="A36" s="133">
        <v>32</v>
      </c>
      <c r="B36" s="120" t="s">
        <v>204</v>
      </c>
      <c r="C36" s="127">
        <v>0</v>
      </c>
      <c r="D36" s="127">
        <v>0</v>
      </c>
      <c r="E36" s="127">
        <v>0</v>
      </c>
      <c r="F36" s="126">
        <v>0</v>
      </c>
      <c r="G36" s="126">
        <v>0</v>
      </c>
      <c r="H36" s="126">
        <v>0</v>
      </c>
      <c r="I36" s="126">
        <v>0</v>
      </c>
      <c r="J36" s="127"/>
      <c r="K36" s="127"/>
      <c r="L36" s="127"/>
      <c r="M36" s="127"/>
      <c r="N36" s="127"/>
      <c r="O36" s="127">
        <v>0</v>
      </c>
    </row>
    <row r="37" spans="1:15" ht="13.5" thickBot="1" x14ac:dyDescent="0.25">
      <c r="A37" s="133">
        <v>33</v>
      </c>
      <c r="B37" s="120" t="s">
        <v>46</v>
      </c>
      <c r="C37" s="127">
        <v>0</v>
      </c>
      <c r="D37" s="127">
        <v>0</v>
      </c>
      <c r="E37" s="127">
        <v>0</v>
      </c>
      <c r="F37" s="126">
        <v>0</v>
      </c>
      <c r="G37" s="126">
        <v>0</v>
      </c>
      <c r="H37" s="126">
        <v>0</v>
      </c>
      <c r="I37" s="126">
        <v>2</v>
      </c>
      <c r="J37" s="127"/>
      <c r="K37" s="127"/>
      <c r="L37" s="127"/>
      <c r="M37" s="127"/>
      <c r="N37" s="127"/>
      <c r="O37" s="127">
        <v>2</v>
      </c>
    </row>
    <row r="38" spans="1:15" ht="13.5" thickBot="1" x14ac:dyDescent="0.25">
      <c r="A38" s="133">
        <v>34</v>
      </c>
      <c r="B38" s="120" t="s">
        <v>100</v>
      </c>
      <c r="C38" s="127">
        <v>0</v>
      </c>
      <c r="D38" s="127">
        <v>0</v>
      </c>
      <c r="E38" s="127">
        <v>0</v>
      </c>
      <c r="F38" s="126">
        <v>0</v>
      </c>
      <c r="G38" s="126">
        <v>0</v>
      </c>
      <c r="H38" s="126">
        <v>0</v>
      </c>
      <c r="I38" s="126">
        <v>0</v>
      </c>
      <c r="J38" s="127"/>
      <c r="K38" s="127"/>
      <c r="L38" s="127"/>
      <c r="M38" s="127"/>
      <c r="N38" s="127"/>
      <c r="O38" s="127">
        <v>0</v>
      </c>
    </row>
    <row r="39" spans="1:15" ht="13.5" thickBot="1" x14ac:dyDescent="0.25">
      <c r="A39" s="133">
        <v>35</v>
      </c>
      <c r="B39" s="120" t="s">
        <v>200</v>
      </c>
      <c r="C39" s="127">
        <v>0</v>
      </c>
      <c r="D39" s="127">
        <v>0</v>
      </c>
      <c r="E39" s="127">
        <v>1</v>
      </c>
      <c r="F39" s="126">
        <v>15</v>
      </c>
      <c r="G39" s="126">
        <v>95</v>
      </c>
      <c r="H39" s="126">
        <v>37</v>
      </c>
      <c r="I39" s="126">
        <v>55</v>
      </c>
      <c r="J39" s="127"/>
      <c r="K39" s="127"/>
      <c r="L39" s="127"/>
      <c r="M39" s="127"/>
      <c r="N39" s="127"/>
      <c r="O39" s="127">
        <v>203</v>
      </c>
    </row>
    <row r="40" spans="1:15" ht="13.5" thickBot="1" x14ac:dyDescent="0.25">
      <c r="A40" s="133">
        <v>36</v>
      </c>
      <c r="B40" s="120" t="s">
        <v>140</v>
      </c>
      <c r="C40" s="127">
        <v>0</v>
      </c>
      <c r="D40" s="127">
        <v>0</v>
      </c>
      <c r="E40" s="127">
        <v>0</v>
      </c>
      <c r="F40" s="126">
        <v>0</v>
      </c>
      <c r="G40" s="126">
        <v>0</v>
      </c>
      <c r="H40" s="126">
        <v>0</v>
      </c>
      <c r="I40" s="126">
        <v>0</v>
      </c>
      <c r="J40" s="127"/>
      <c r="K40" s="127"/>
      <c r="L40" s="127"/>
      <c r="M40" s="127"/>
      <c r="N40" s="127"/>
      <c r="O40" s="127">
        <v>0</v>
      </c>
    </row>
    <row r="41" spans="1:15" ht="13.5" thickBot="1" x14ac:dyDescent="0.25">
      <c r="A41" s="133">
        <v>37</v>
      </c>
      <c r="B41" s="120" t="s">
        <v>52</v>
      </c>
      <c r="C41" s="127">
        <v>0</v>
      </c>
      <c r="D41" s="127">
        <v>0</v>
      </c>
      <c r="E41" s="127">
        <v>1</v>
      </c>
      <c r="F41" s="126">
        <v>15</v>
      </c>
      <c r="G41" s="126">
        <v>8</v>
      </c>
      <c r="H41" s="126">
        <v>5</v>
      </c>
      <c r="I41" s="126">
        <v>1</v>
      </c>
      <c r="J41" s="127"/>
      <c r="K41" s="127"/>
      <c r="L41" s="127"/>
      <c r="M41" s="127"/>
      <c r="N41" s="127"/>
      <c r="O41" s="127">
        <v>30</v>
      </c>
    </row>
    <row r="42" spans="1:15" ht="13.5" thickBot="1" x14ac:dyDescent="0.25">
      <c r="A42" s="133">
        <v>38</v>
      </c>
      <c r="B42" s="120" t="s">
        <v>101</v>
      </c>
      <c r="C42" s="127">
        <v>0</v>
      </c>
      <c r="D42" s="127">
        <v>0</v>
      </c>
      <c r="E42" s="127">
        <v>0</v>
      </c>
      <c r="F42" s="126">
        <v>0</v>
      </c>
      <c r="G42" s="126">
        <v>0</v>
      </c>
      <c r="H42" s="126">
        <v>0</v>
      </c>
      <c r="I42" s="126">
        <v>0</v>
      </c>
      <c r="J42" s="127"/>
      <c r="K42" s="127"/>
      <c r="L42" s="127"/>
      <c r="M42" s="127"/>
      <c r="N42" s="127"/>
      <c r="O42" s="127">
        <v>0</v>
      </c>
    </row>
    <row r="43" spans="1:15" ht="13.5" thickBot="1" x14ac:dyDescent="0.25">
      <c r="A43" s="133">
        <v>39</v>
      </c>
      <c r="B43" s="120" t="s">
        <v>163</v>
      </c>
      <c r="C43" s="127">
        <v>0</v>
      </c>
      <c r="D43" s="127">
        <v>0</v>
      </c>
      <c r="E43" s="127">
        <v>0</v>
      </c>
      <c r="F43" s="126">
        <v>0</v>
      </c>
      <c r="G43" s="126">
        <v>0</v>
      </c>
      <c r="H43" s="126">
        <v>0</v>
      </c>
      <c r="I43" s="126">
        <v>0</v>
      </c>
      <c r="J43" s="127"/>
      <c r="K43" s="127"/>
      <c r="L43" s="127"/>
      <c r="M43" s="127"/>
      <c r="N43" s="127"/>
      <c r="O43" s="127">
        <v>0</v>
      </c>
    </row>
    <row r="44" spans="1:15" ht="13.5" thickBot="1" x14ac:dyDescent="0.25">
      <c r="A44" s="133">
        <v>40</v>
      </c>
      <c r="B44" s="120" t="s">
        <v>76</v>
      </c>
      <c r="C44" s="127">
        <v>0</v>
      </c>
      <c r="D44" s="127">
        <v>0</v>
      </c>
      <c r="E44" s="127">
        <v>0</v>
      </c>
      <c r="F44" s="126">
        <v>0</v>
      </c>
      <c r="G44" s="126">
        <v>0</v>
      </c>
      <c r="H44" s="126">
        <v>0</v>
      </c>
      <c r="I44" s="126">
        <v>0</v>
      </c>
      <c r="J44" s="127"/>
      <c r="K44" s="127"/>
      <c r="L44" s="127"/>
      <c r="M44" s="127"/>
      <c r="N44" s="127"/>
      <c r="O44" s="127">
        <v>0</v>
      </c>
    </row>
    <row r="45" spans="1:15" ht="13.5" thickBot="1" x14ac:dyDescent="0.25">
      <c r="A45" s="133">
        <v>41</v>
      </c>
      <c r="B45" s="120" t="s">
        <v>102</v>
      </c>
      <c r="C45" s="127">
        <v>0</v>
      </c>
      <c r="D45" s="127">
        <v>0</v>
      </c>
      <c r="E45" s="127">
        <v>0</v>
      </c>
      <c r="F45" s="126">
        <v>0</v>
      </c>
      <c r="G45" s="126">
        <v>0</v>
      </c>
      <c r="H45" s="126">
        <v>0</v>
      </c>
      <c r="I45" s="126">
        <v>0</v>
      </c>
      <c r="J45" s="127"/>
      <c r="K45" s="127"/>
      <c r="L45" s="127"/>
      <c r="M45" s="127"/>
      <c r="N45" s="127"/>
      <c r="O45" s="127">
        <v>0</v>
      </c>
    </row>
    <row r="46" spans="1:15" ht="13.5" thickBot="1" x14ac:dyDescent="0.25">
      <c r="A46" s="133">
        <v>42</v>
      </c>
      <c r="B46" s="120" t="s">
        <v>175</v>
      </c>
      <c r="C46" s="127">
        <v>0</v>
      </c>
      <c r="D46" s="127">
        <v>0</v>
      </c>
      <c r="E46" s="127">
        <v>0</v>
      </c>
      <c r="F46" s="126">
        <v>0</v>
      </c>
      <c r="G46" s="126">
        <v>0</v>
      </c>
      <c r="H46" s="126">
        <v>0</v>
      </c>
      <c r="I46" s="126">
        <v>0</v>
      </c>
      <c r="J46" s="127"/>
      <c r="K46" s="127"/>
      <c r="L46" s="127"/>
      <c r="M46" s="127"/>
      <c r="N46" s="127"/>
      <c r="O46" s="127">
        <v>0</v>
      </c>
    </row>
    <row r="47" spans="1:15" ht="13.5" thickBot="1" x14ac:dyDescent="0.25">
      <c r="A47" s="133">
        <v>43</v>
      </c>
      <c r="B47" s="120" t="s">
        <v>59</v>
      </c>
      <c r="C47" s="127">
        <v>0</v>
      </c>
      <c r="D47" s="127">
        <v>0</v>
      </c>
      <c r="E47" s="127">
        <v>0</v>
      </c>
      <c r="F47" s="126">
        <v>0</v>
      </c>
      <c r="G47" s="126">
        <v>0</v>
      </c>
      <c r="H47" s="126">
        <v>0</v>
      </c>
      <c r="I47" s="126">
        <v>0</v>
      </c>
      <c r="J47" s="127"/>
      <c r="K47" s="127"/>
      <c r="L47" s="127"/>
      <c r="M47" s="127"/>
      <c r="N47" s="127"/>
      <c r="O47" s="127">
        <v>0</v>
      </c>
    </row>
    <row r="48" spans="1:15" ht="13.5" thickBot="1" x14ac:dyDescent="0.25">
      <c r="A48" s="133">
        <v>44</v>
      </c>
      <c r="B48" s="120" t="s">
        <v>70</v>
      </c>
      <c r="C48" s="127">
        <v>0</v>
      </c>
      <c r="D48" s="127">
        <v>0</v>
      </c>
      <c r="E48" s="127">
        <v>0</v>
      </c>
      <c r="F48" s="126">
        <v>0</v>
      </c>
      <c r="G48" s="126">
        <v>0</v>
      </c>
      <c r="H48" s="126">
        <v>0</v>
      </c>
      <c r="I48" s="126">
        <v>0</v>
      </c>
      <c r="J48" s="127"/>
      <c r="K48" s="127"/>
      <c r="L48" s="127"/>
      <c r="M48" s="127"/>
      <c r="N48" s="127"/>
      <c r="O48" s="127">
        <v>0</v>
      </c>
    </row>
    <row r="49" spans="1:15" ht="13.5" thickBot="1" x14ac:dyDescent="0.25">
      <c r="A49" s="133">
        <v>45</v>
      </c>
      <c r="B49" s="120" t="s">
        <v>215</v>
      </c>
      <c r="C49" s="127">
        <v>0</v>
      </c>
      <c r="D49" s="127">
        <v>0</v>
      </c>
      <c r="E49" s="127">
        <v>0</v>
      </c>
      <c r="F49" s="126">
        <v>0</v>
      </c>
      <c r="G49" s="126">
        <v>0</v>
      </c>
      <c r="H49" s="126">
        <v>0</v>
      </c>
      <c r="I49" s="126">
        <v>0</v>
      </c>
      <c r="J49" s="127"/>
      <c r="K49" s="127"/>
      <c r="L49" s="127"/>
      <c r="M49" s="127"/>
      <c r="N49" s="127"/>
      <c r="O49" s="127">
        <v>0</v>
      </c>
    </row>
    <row r="50" spans="1:15" ht="13.5" thickBot="1" x14ac:dyDescent="0.25">
      <c r="A50" s="133">
        <v>46</v>
      </c>
      <c r="B50" s="120" t="s">
        <v>77</v>
      </c>
      <c r="C50" s="127">
        <v>0</v>
      </c>
      <c r="D50" s="127">
        <v>0</v>
      </c>
      <c r="E50" s="127">
        <v>0</v>
      </c>
      <c r="F50" s="126">
        <v>0</v>
      </c>
      <c r="G50" s="126">
        <v>0</v>
      </c>
      <c r="H50" s="126">
        <v>0</v>
      </c>
      <c r="I50" s="126">
        <v>0</v>
      </c>
      <c r="J50" s="127"/>
      <c r="K50" s="127"/>
      <c r="L50" s="127"/>
      <c r="M50" s="127"/>
      <c r="N50" s="127"/>
      <c r="O50" s="127">
        <v>0</v>
      </c>
    </row>
    <row r="51" spans="1:15" ht="13.5" thickBot="1" x14ac:dyDescent="0.25">
      <c r="A51" s="133">
        <v>47</v>
      </c>
      <c r="B51" s="120" t="s">
        <v>216</v>
      </c>
      <c r="C51" s="127">
        <v>0</v>
      </c>
      <c r="D51" s="127">
        <v>0</v>
      </c>
      <c r="E51" s="127">
        <v>0</v>
      </c>
      <c r="F51" s="126">
        <v>0</v>
      </c>
      <c r="G51" s="126">
        <v>0</v>
      </c>
      <c r="H51" s="126">
        <v>0</v>
      </c>
      <c r="I51" s="126">
        <v>0</v>
      </c>
      <c r="J51" s="127"/>
      <c r="K51" s="127"/>
      <c r="L51" s="127"/>
      <c r="M51" s="127"/>
      <c r="N51" s="127"/>
      <c r="O51" s="127">
        <v>0</v>
      </c>
    </row>
    <row r="52" spans="1:15" ht="13.5" thickBot="1" x14ac:dyDescent="0.25">
      <c r="A52" s="133">
        <v>48</v>
      </c>
      <c r="B52" s="120" t="s">
        <v>217</v>
      </c>
      <c r="C52" s="127">
        <v>0</v>
      </c>
      <c r="D52" s="127">
        <v>0</v>
      </c>
      <c r="E52" s="127">
        <v>0</v>
      </c>
      <c r="F52" s="126">
        <v>0</v>
      </c>
      <c r="G52" s="126">
        <v>0</v>
      </c>
      <c r="H52" s="126">
        <v>0</v>
      </c>
      <c r="I52" s="126">
        <v>0</v>
      </c>
      <c r="J52" s="127"/>
      <c r="K52" s="127"/>
      <c r="L52" s="127"/>
      <c r="M52" s="127"/>
      <c r="N52" s="127"/>
      <c r="O52" s="127">
        <v>0</v>
      </c>
    </row>
    <row r="53" spans="1:15" ht="13.5" thickBot="1" x14ac:dyDescent="0.25">
      <c r="A53" s="133">
        <v>49</v>
      </c>
      <c r="B53" s="120" t="s">
        <v>93</v>
      </c>
      <c r="C53" s="127">
        <v>0</v>
      </c>
      <c r="D53" s="127">
        <v>0</v>
      </c>
      <c r="E53" s="127">
        <v>0</v>
      </c>
      <c r="F53" s="126">
        <v>0</v>
      </c>
      <c r="G53" s="126">
        <v>0</v>
      </c>
      <c r="H53" s="126">
        <v>0</v>
      </c>
      <c r="I53" s="126">
        <v>0</v>
      </c>
      <c r="J53" s="127"/>
      <c r="K53" s="127"/>
      <c r="L53" s="127"/>
      <c r="M53" s="127"/>
      <c r="N53" s="127"/>
      <c r="O53" s="127">
        <v>0</v>
      </c>
    </row>
    <row r="54" spans="1:15" ht="13.5" thickBot="1" x14ac:dyDescent="0.25">
      <c r="A54" s="133">
        <v>50</v>
      </c>
      <c r="B54" s="120" t="s">
        <v>2</v>
      </c>
      <c r="C54" s="127">
        <v>0</v>
      </c>
      <c r="D54" s="127">
        <v>0</v>
      </c>
      <c r="E54" s="127">
        <v>0</v>
      </c>
      <c r="F54" s="126">
        <v>0</v>
      </c>
      <c r="G54" s="126">
        <v>1</v>
      </c>
      <c r="H54" s="126">
        <v>0</v>
      </c>
      <c r="I54" s="126">
        <v>0</v>
      </c>
      <c r="J54" s="127"/>
      <c r="K54" s="127"/>
      <c r="L54" s="127"/>
      <c r="M54" s="127"/>
      <c r="N54" s="127"/>
      <c r="O54" s="127">
        <v>1</v>
      </c>
    </row>
    <row r="55" spans="1:15" ht="13.5" thickBot="1" x14ac:dyDescent="0.25">
      <c r="A55" s="133">
        <v>51</v>
      </c>
      <c r="B55" s="120" t="s">
        <v>6</v>
      </c>
      <c r="C55" s="127">
        <v>0</v>
      </c>
      <c r="D55" s="127">
        <v>0</v>
      </c>
      <c r="E55" s="127">
        <v>3</v>
      </c>
      <c r="F55" s="126">
        <v>27</v>
      </c>
      <c r="G55" s="126">
        <v>11</v>
      </c>
      <c r="H55" s="126">
        <v>1</v>
      </c>
      <c r="I55" s="126">
        <v>2</v>
      </c>
      <c r="J55" s="127"/>
      <c r="K55" s="127"/>
      <c r="L55" s="127"/>
      <c r="M55" s="127"/>
      <c r="N55" s="127"/>
      <c r="O55" s="127">
        <v>44</v>
      </c>
    </row>
    <row r="56" spans="1:15" ht="13.5" thickBot="1" x14ac:dyDescent="0.25">
      <c r="A56" s="133">
        <v>52</v>
      </c>
      <c r="B56" s="120" t="s">
        <v>24</v>
      </c>
      <c r="C56" s="127">
        <v>0</v>
      </c>
      <c r="D56" s="127">
        <v>0</v>
      </c>
      <c r="E56" s="127">
        <v>2</v>
      </c>
      <c r="F56" s="126">
        <v>27</v>
      </c>
      <c r="G56" s="126">
        <v>15</v>
      </c>
      <c r="H56" s="126">
        <v>1</v>
      </c>
      <c r="I56" s="126">
        <v>1</v>
      </c>
      <c r="J56" s="127"/>
      <c r="K56" s="127"/>
      <c r="L56" s="127"/>
      <c r="M56" s="127"/>
      <c r="N56" s="127"/>
      <c r="O56" s="127">
        <v>46</v>
      </c>
    </row>
    <row r="57" spans="1:15" ht="13.5" thickBot="1" x14ac:dyDescent="0.25">
      <c r="A57" s="133">
        <v>53</v>
      </c>
      <c r="B57" s="120" t="s">
        <v>161</v>
      </c>
      <c r="C57" s="127">
        <v>0</v>
      </c>
      <c r="D57" s="127">
        <v>0</v>
      </c>
      <c r="E57" s="127">
        <v>0</v>
      </c>
      <c r="F57" s="126">
        <v>0</v>
      </c>
      <c r="G57" s="126">
        <v>0</v>
      </c>
      <c r="H57" s="126">
        <v>0</v>
      </c>
      <c r="I57" s="126">
        <v>0</v>
      </c>
      <c r="J57" s="127"/>
      <c r="K57" s="127"/>
      <c r="L57" s="127"/>
      <c r="M57" s="127"/>
      <c r="N57" s="127"/>
      <c r="O57" s="127">
        <v>0</v>
      </c>
    </row>
    <row r="58" spans="1:15" ht="13.5" thickBot="1" x14ac:dyDescent="0.25">
      <c r="A58" s="133">
        <v>54</v>
      </c>
      <c r="B58" s="120" t="s">
        <v>177</v>
      </c>
      <c r="C58" s="127">
        <v>0</v>
      </c>
      <c r="D58" s="127">
        <v>0</v>
      </c>
      <c r="E58" s="127">
        <v>0</v>
      </c>
      <c r="F58" s="126">
        <v>0</v>
      </c>
      <c r="G58" s="126">
        <v>0</v>
      </c>
      <c r="H58" s="126">
        <v>0</v>
      </c>
      <c r="I58" s="126">
        <v>0</v>
      </c>
      <c r="J58" s="127"/>
      <c r="K58" s="127"/>
      <c r="L58" s="127"/>
      <c r="M58" s="127"/>
      <c r="N58" s="127"/>
      <c r="O58" s="127">
        <v>0</v>
      </c>
    </row>
    <row r="59" spans="1:15" ht="13.5" thickBot="1" x14ac:dyDescent="0.25">
      <c r="A59" s="133">
        <v>55</v>
      </c>
      <c r="B59" s="120" t="s">
        <v>176</v>
      </c>
      <c r="C59" s="127">
        <v>0</v>
      </c>
      <c r="D59" s="127">
        <v>0</v>
      </c>
      <c r="E59" s="127">
        <v>0</v>
      </c>
      <c r="F59" s="126">
        <v>0</v>
      </c>
      <c r="G59" s="126">
        <v>0</v>
      </c>
      <c r="H59" s="126">
        <v>0</v>
      </c>
      <c r="I59" s="126">
        <v>0</v>
      </c>
      <c r="J59" s="127"/>
      <c r="K59" s="127"/>
      <c r="L59" s="127"/>
      <c r="M59" s="127"/>
      <c r="N59" s="127"/>
      <c r="O59" s="127">
        <v>0</v>
      </c>
    </row>
    <row r="60" spans="1:15" ht="13.5" thickBot="1" x14ac:dyDescent="0.25">
      <c r="A60" s="133">
        <v>56</v>
      </c>
      <c r="B60" s="120" t="s">
        <v>205</v>
      </c>
      <c r="C60" s="127">
        <v>0</v>
      </c>
      <c r="D60" s="127">
        <v>0</v>
      </c>
      <c r="E60" s="127">
        <v>0</v>
      </c>
      <c r="F60" s="126">
        <v>0</v>
      </c>
      <c r="G60" s="126">
        <v>12</v>
      </c>
      <c r="H60" s="126">
        <v>0</v>
      </c>
      <c r="I60" s="126">
        <v>0</v>
      </c>
      <c r="J60" s="127"/>
      <c r="K60" s="127"/>
      <c r="L60" s="127"/>
      <c r="M60" s="127"/>
      <c r="N60" s="127"/>
      <c r="O60" s="127">
        <v>12</v>
      </c>
    </row>
    <row r="61" spans="1:15" ht="13.5" thickBot="1" x14ac:dyDescent="0.25">
      <c r="A61" s="133">
        <v>57</v>
      </c>
      <c r="B61" s="120" t="s">
        <v>94</v>
      </c>
      <c r="C61" s="127">
        <v>0</v>
      </c>
      <c r="D61" s="127">
        <v>0</v>
      </c>
      <c r="E61" s="127">
        <v>0</v>
      </c>
      <c r="F61" s="126">
        <v>0</v>
      </c>
      <c r="G61" s="126">
        <v>0</v>
      </c>
      <c r="H61" s="126">
        <v>0</v>
      </c>
      <c r="I61" s="126">
        <v>0</v>
      </c>
      <c r="J61" s="127"/>
      <c r="K61" s="127"/>
      <c r="L61" s="127"/>
      <c r="M61" s="127"/>
      <c r="N61" s="127"/>
      <c r="O61" s="127">
        <v>0</v>
      </c>
    </row>
    <row r="62" spans="1:15" ht="13.5" thickBot="1" x14ac:dyDescent="0.25">
      <c r="A62" s="133">
        <v>58</v>
      </c>
      <c r="B62" s="120" t="s">
        <v>193</v>
      </c>
      <c r="C62" s="127">
        <v>0</v>
      </c>
      <c r="D62" s="127">
        <v>0</v>
      </c>
      <c r="E62" s="127">
        <v>0</v>
      </c>
      <c r="F62" s="126">
        <v>0</v>
      </c>
      <c r="G62" s="126">
        <v>0</v>
      </c>
      <c r="H62" s="126">
        <v>0</v>
      </c>
      <c r="I62" s="126">
        <v>0</v>
      </c>
      <c r="J62" s="127"/>
      <c r="K62" s="127"/>
      <c r="L62" s="127"/>
      <c r="M62" s="127"/>
      <c r="N62" s="127"/>
      <c r="O62" s="127">
        <v>0</v>
      </c>
    </row>
    <row r="63" spans="1:15" ht="13.5" thickBot="1" x14ac:dyDescent="0.25">
      <c r="A63" s="133">
        <v>59</v>
      </c>
      <c r="B63" s="120" t="s">
        <v>148</v>
      </c>
      <c r="C63" s="127">
        <v>0</v>
      </c>
      <c r="D63" s="127">
        <v>0</v>
      </c>
      <c r="E63" s="127">
        <v>0</v>
      </c>
      <c r="F63" s="126">
        <v>0</v>
      </c>
      <c r="G63" s="126">
        <v>28</v>
      </c>
      <c r="H63" s="126">
        <v>0</v>
      </c>
      <c r="I63" s="126">
        <v>1</v>
      </c>
      <c r="J63" s="127"/>
      <c r="K63" s="127"/>
      <c r="L63" s="127"/>
      <c r="M63" s="127"/>
      <c r="N63" s="127"/>
      <c r="O63" s="127">
        <v>29</v>
      </c>
    </row>
    <row r="64" spans="1:15" ht="13.5" thickBot="1" x14ac:dyDescent="0.25">
      <c r="A64" s="133">
        <v>60</v>
      </c>
      <c r="B64" s="120" t="s">
        <v>79</v>
      </c>
      <c r="C64" s="127">
        <v>0</v>
      </c>
      <c r="D64" s="127">
        <v>0</v>
      </c>
      <c r="E64" s="127">
        <v>0</v>
      </c>
      <c r="F64" s="126">
        <v>0</v>
      </c>
      <c r="G64" s="126">
        <v>0</v>
      </c>
      <c r="H64" s="126">
        <v>0</v>
      </c>
      <c r="I64" s="126">
        <v>0</v>
      </c>
      <c r="J64" s="127"/>
      <c r="K64" s="127"/>
      <c r="L64" s="127"/>
      <c r="M64" s="127"/>
      <c r="N64" s="127"/>
      <c r="O64" s="127">
        <v>0</v>
      </c>
    </row>
    <row r="65" spans="1:15" ht="13.5" thickBot="1" x14ac:dyDescent="0.25">
      <c r="A65" s="133">
        <v>61</v>
      </c>
      <c r="B65" s="120" t="s">
        <v>36</v>
      </c>
      <c r="C65" s="127">
        <v>0</v>
      </c>
      <c r="D65" s="127">
        <v>0</v>
      </c>
      <c r="E65" s="127">
        <v>0</v>
      </c>
      <c r="F65" s="126">
        <v>0</v>
      </c>
      <c r="G65" s="126">
        <v>0</v>
      </c>
      <c r="H65" s="126">
        <v>0</v>
      </c>
      <c r="I65" s="126">
        <v>0</v>
      </c>
      <c r="J65" s="127"/>
      <c r="K65" s="127"/>
      <c r="L65" s="127"/>
      <c r="M65" s="127"/>
      <c r="N65" s="127"/>
      <c r="O65" s="127">
        <v>0</v>
      </c>
    </row>
    <row r="66" spans="1:15" ht="13.5" thickBot="1" x14ac:dyDescent="0.25">
      <c r="A66" s="133">
        <v>62</v>
      </c>
      <c r="B66" s="120" t="s">
        <v>62</v>
      </c>
      <c r="C66" s="127">
        <v>0</v>
      </c>
      <c r="D66" s="127">
        <v>0</v>
      </c>
      <c r="E66" s="127">
        <v>0</v>
      </c>
      <c r="F66" s="126">
        <v>0</v>
      </c>
      <c r="G66" s="126">
        <v>5</v>
      </c>
      <c r="H66" s="126">
        <v>2</v>
      </c>
      <c r="I66" s="126">
        <v>2</v>
      </c>
      <c r="J66" s="127"/>
      <c r="K66" s="127"/>
      <c r="L66" s="127"/>
      <c r="M66" s="127"/>
      <c r="N66" s="127"/>
      <c r="O66" s="127">
        <v>9</v>
      </c>
    </row>
    <row r="67" spans="1:15" ht="13.5" thickBot="1" x14ac:dyDescent="0.25">
      <c r="A67" s="133">
        <v>63</v>
      </c>
      <c r="B67" s="120" t="s">
        <v>119</v>
      </c>
      <c r="C67" s="127">
        <v>0</v>
      </c>
      <c r="D67" s="127">
        <v>0</v>
      </c>
      <c r="E67" s="127">
        <v>0</v>
      </c>
      <c r="F67" s="126">
        <v>0</v>
      </c>
      <c r="G67" s="126">
        <v>0</v>
      </c>
      <c r="H67" s="126">
        <v>0</v>
      </c>
      <c r="I67" s="126">
        <v>0</v>
      </c>
      <c r="J67" s="127"/>
      <c r="K67" s="127"/>
      <c r="L67" s="127"/>
      <c r="M67" s="127"/>
      <c r="N67" s="127"/>
      <c r="O67" s="127">
        <v>0</v>
      </c>
    </row>
    <row r="68" spans="1:15" ht="13.5" thickBot="1" x14ac:dyDescent="0.25">
      <c r="A68" s="133">
        <v>64</v>
      </c>
      <c r="B68" s="120" t="s">
        <v>206</v>
      </c>
      <c r="C68" s="127">
        <v>0</v>
      </c>
      <c r="D68" s="127">
        <v>0</v>
      </c>
      <c r="E68" s="127">
        <v>0</v>
      </c>
      <c r="F68" s="126">
        <v>0</v>
      </c>
      <c r="G68" s="126">
        <v>0</v>
      </c>
      <c r="H68" s="126">
        <v>0</v>
      </c>
      <c r="I68" s="126">
        <v>0</v>
      </c>
      <c r="J68" s="127"/>
      <c r="K68" s="127"/>
      <c r="L68" s="127"/>
      <c r="M68" s="127"/>
      <c r="N68" s="127"/>
      <c r="O68" s="127">
        <v>0</v>
      </c>
    </row>
    <row r="69" spans="1:15" ht="13.5" thickBot="1" x14ac:dyDescent="0.25">
      <c r="A69" s="133">
        <v>65</v>
      </c>
      <c r="B69" s="120" t="s">
        <v>5</v>
      </c>
      <c r="C69" s="127">
        <v>0</v>
      </c>
      <c r="D69" s="127">
        <v>0</v>
      </c>
      <c r="E69" s="127">
        <v>0</v>
      </c>
      <c r="F69" s="126">
        <v>1</v>
      </c>
      <c r="G69" s="126">
        <v>1</v>
      </c>
      <c r="H69" s="126">
        <v>0</v>
      </c>
      <c r="I69" s="126">
        <v>0</v>
      </c>
      <c r="J69" s="127"/>
      <c r="K69" s="127"/>
      <c r="L69" s="127"/>
      <c r="M69" s="127"/>
      <c r="N69" s="127"/>
      <c r="O69" s="127">
        <v>2</v>
      </c>
    </row>
    <row r="70" spans="1:15" ht="13.5" thickBot="1" x14ac:dyDescent="0.25">
      <c r="A70" s="133">
        <v>66</v>
      </c>
      <c r="B70" s="120" t="s">
        <v>218</v>
      </c>
      <c r="C70" s="127">
        <v>0</v>
      </c>
      <c r="D70" s="127">
        <v>0</v>
      </c>
      <c r="E70" s="127">
        <v>0</v>
      </c>
      <c r="F70" s="126">
        <v>0</v>
      </c>
      <c r="G70" s="126">
        <v>0</v>
      </c>
      <c r="H70" s="126">
        <v>0</v>
      </c>
      <c r="I70" s="126">
        <v>0</v>
      </c>
      <c r="J70" s="127"/>
      <c r="K70" s="127"/>
      <c r="L70" s="127"/>
      <c r="M70" s="127"/>
      <c r="N70" s="127"/>
      <c r="O70" s="127">
        <v>0</v>
      </c>
    </row>
    <row r="71" spans="1:15" ht="13.5" thickBot="1" x14ac:dyDescent="0.25">
      <c r="A71" s="133">
        <v>67</v>
      </c>
      <c r="B71" s="120" t="s">
        <v>121</v>
      </c>
      <c r="C71" s="127">
        <v>0</v>
      </c>
      <c r="D71" s="127">
        <v>0</v>
      </c>
      <c r="E71" s="127">
        <v>0</v>
      </c>
      <c r="F71" s="126">
        <v>0</v>
      </c>
      <c r="G71" s="126">
        <v>0</v>
      </c>
      <c r="H71" s="126">
        <v>0</v>
      </c>
      <c r="I71" s="126">
        <v>0</v>
      </c>
      <c r="J71" s="127"/>
      <c r="K71" s="127"/>
      <c r="L71" s="127"/>
      <c r="M71" s="127"/>
      <c r="N71" s="127"/>
      <c r="O71" s="127">
        <v>0</v>
      </c>
    </row>
    <row r="72" spans="1:15" ht="13.5" thickBot="1" x14ac:dyDescent="0.25">
      <c r="A72" s="133">
        <v>68</v>
      </c>
      <c r="B72" s="120" t="s">
        <v>149</v>
      </c>
      <c r="C72" s="127">
        <v>0</v>
      </c>
      <c r="D72" s="127">
        <v>0</v>
      </c>
      <c r="E72" s="127">
        <v>0</v>
      </c>
      <c r="F72" s="126">
        <v>1</v>
      </c>
      <c r="G72" s="126">
        <v>4</v>
      </c>
      <c r="H72" s="126">
        <v>0</v>
      </c>
      <c r="I72" s="126">
        <v>0</v>
      </c>
      <c r="J72" s="127"/>
      <c r="K72" s="127"/>
      <c r="L72" s="127"/>
      <c r="M72" s="127"/>
      <c r="N72" s="127"/>
      <c r="O72" s="127">
        <v>5</v>
      </c>
    </row>
    <row r="73" spans="1:15" ht="13.5" thickBot="1" x14ac:dyDescent="0.25">
      <c r="A73" s="133">
        <v>69</v>
      </c>
      <c r="B73" s="120" t="s">
        <v>146</v>
      </c>
      <c r="C73" s="127">
        <v>0</v>
      </c>
      <c r="D73" s="127">
        <v>0</v>
      </c>
      <c r="E73" s="127">
        <v>0</v>
      </c>
      <c r="F73" s="126">
        <v>0</v>
      </c>
      <c r="G73" s="126">
        <v>0</v>
      </c>
      <c r="H73" s="126">
        <v>0</v>
      </c>
      <c r="I73" s="126">
        <v>0</v>
      </c>
      <c r="J73" s="127"/>
      <c r="K73" s="127"/>
      <c r="L73" s="127"/>
      <c r="M73" s="127"/>
      <c r="N73" s="127"/>
      <c r="O73" s="127">
        <v>0</v>
      </c>
    </row>
    <row r="74" spans="1:15" ht="13.5" thickBot="1" x14ac:dyDescent="0.25">
      <c r="A74" s="133">
        <v>70</v>
      </c>
      <c r="B74" s="120" t="s">
        <v>25</v>
      </c>
      <c r="C74" s="127">
        <v>0</v>
      </c>
      <c r="D74" s="127">
        <v>0</v>
      </c>
      <c r="E74" s="127">
        <v>0</v>
      </c>
      <c r="F74" s="126">
        <v>0</v>
      </c>
      <c r="G74" s="126">
        <v>1</v>
      </c>
      <c r="H74" s="126">
        <v>1</v>
      </c>
      <c r="I74" s="126">
        <v>0</v>
      </c>
      <c r="J74" s="127"/>
      <c r="K74" s="127"/>
      <c r="L74" s="127"/>
      <c r="M74" s="127"/>
      <c r="N74" s="127"/>
      <c r="O74" s="127">
        <v>2</v>
      </c>
    </row>
    <row r="75" spans="1:15" ht="13.5" thickBot="1" x14ac:dyDescent="0.25">
      <c r="A75" s="133">
        <v>71</v>
      </c>
      <c r="B75" s="120" t="s">
        <v>10</v>
      </c>
      <c r="C75" s="127">
        <v>0</v>
      </c>
      <c r="D75" s="127">
        <v>0</v>
      </c>
      <c r="E75" s="127">
        <v>3</v>
      </c>
      <c r="F75" s="126">
        <v>74</v>
      </c>
      <c r="G75" s="126">
        <v>24</v>
      </c>
      <c r="H75" s="126">
        <v>12</v>
      </c>
      <c r="I75" s="126">
        <v>3</v>
      </c>
      <c r="J75" s="127"/>
      <c r="K75" s="127"/>
      <c r="L75" s="127"/>
      <c r="M75" s="127"/>
      <c r="N75" s="127"/>
      <c r="O75" s="127">
        <v>116</v>
      </c>
    </row>
    <row r="76" spans="1:15" ht="13.5" thickBot="1" x14ac:dyDescent="0.25">
      <c r="A76" s="133">
        <v>72</v>
      </c>
      <c r="B76" s="120" t="s">
        <v>207</v>
      </c>
      <c r="C76" s="127">
        <v>0</v>
      </c>
      <c r="D76" s="127">
        <v>0</v>
      </c>
      <c r="E76" s="127">
        <v>0</v>
      </c>
      <c r="F76" s="126">
        <v>0</v>
      </c>
      <c r="G76" s="126">
        <v>0</v>
      </c>
      <c r="H76" s="126">
        <v>0</v>
      </c>
      <c r="I76" s="126">
        <v>0</v>
      </c>
      <c r="J76" s="127"/>
      <c r="K76" s="127"/>
      <c r="L76" s="127"/>
      <c r="M76" s="127"/>
      <c r="N76" s="127"/>
      <c r="O76" s="127">
        <v>0</v>
      </c>
    </row>
    <row r="77" spans="1:15" ht="13.5" thickBot="1" x14ac:dyDescent="0.25">
      <c r="A77" s="133">
        <v>73</v>
      </c>
      <c r="B77" s="120" t="s">
        <v>219</v>
      </c>
      <c r="C77" s="127">
        <v>0</v>
      </c>
      <c r="D77" s="127">
        <v>0</v>
      </c>
      <c r="E77" s="127">
        <v>0</v>
      </c>
      <c r="F77" s="126">
        <v>0</v>
      </c>
      <c r="G77" s="126">
        <v>0</v>
      </c>
      <c r="H77" s="126">
        <v>0</v>
      </c>
      <c r="I77" s="126">
        <v>0</v>
      </c>
      <c r="J77" s="127"/>
      <c r="K77" s="127"/>
      <c r="L77" s="127"/>
      <c r="M77" s="127"/>
      <c r="N77" s="127"/>
      <c r="O77" s="127">
        <v>0</v>
      </c>
    </row>
    <row r="78" spans="1:15" ht="13.5" thickBot="1" x14ac:dyDescent="0.25">
      <c r="A78" s="133">
        <v>74</v>
      </c>
      <c r="B78" s="120" t="s">
        <v>65</v>
      </c>
      <c r="C78" s="127">
        <v>0</v>
      </c>
      <c r="D78" s="127">
        <v>0</v>
      </c>
      <c r="E78" s="127">
        <v>4</v>
      </c>
      <c r="F78" s="126">
        <v>0</v>
      </c>
      <c r="G78" s="126">
        <v>0</v>
      </c>
      <c r="H78" s="126">
        <v>0</v>
      </c>
      <c r="I78" s="126">
        <v>0</v>
      </c>
      <c r="J78" s="127"/>
      <c r="K78" s="127"/>
      <c r="L78" s="127"/>
      <c r="M78" s="127"/>
      <c r="N78" s="127"/>
      <c r="O78" s="127">
        <v>4</v>
      </c>
    </row>
    <row r="79" spans="1:15" ht="13.5" thickBot="1" x14ac:dyDescent="0.25">
      <c r="A79" s="133">
        <v>75</v>
      </c>
      <c r="B79" s="120" t="s">
        <v>31</v>
      </c>
      <c r="C79" s="127">
        <v>0</v>
      </c>
      <c r="D79" s="127">
        <v>0</v>
      </c>
      <c r="E79" s="127">
        <v>2</v>
      </c>
      <c r="F79" s="126">
        <v>0</v>
      </c>
      <c r="G79" s="126">
        <v>1</v>
      </c>
      <c r="H79" s="126">
        <v>33</v>
      </c>
      <c r="I79" s="126">
        <v>0</v>
      </c>
      <c r="J79" s="127"/>
      <c r="K79" s="127"/>
      <c r="L79" s="127"/>
      <c r="M79" s="127"/>
      <c r="N79" s="127"/>
      <c r="O79" s="127">
        <v>36</v>
      </c>
    </row>
    <row r="80" spans="1:15" ht="13.5" thickBot="1" x14ac:dyDescent="0.25">
      <c r="A80" s="133">
        <v>76</v>
      </c>
      <c r="B80" s="120" t="s">
        <v>95</v>
      </c>
      <c r="C80" s="127">
        <v>0</v>
      </c>
      <c r="D80" s="127">
        <v>0</v>
      </c>
      <c r="E80" s="127">
        <v>0</v>
      </c>
      <c r="F80" s="126">
        <v>0</v>
      </c>
      <c r="G80" s="126">
        <v>0</v>
      </c>
      <c r="H80" s="126">
        <v>0</v>
      </c>
      <c r="I80" s="126">
        <v>0</v>
      </c>
      <c r="J80" s="127"/>
      <c r="K80" s="127"/>
      <c r="L80" s="127"/>
      <c r="M80" s="127"/>
      <c r="N80" s="127"/>
      <c r="O80" s="127">
        <v>0</v>
      </c>
    </row>
    <row r="81" spans="1:15" ht="13.5" thickBot="1" x14ac:dyDescent="0.25">
      <c r="A81" s="133">
        <v>77</v>
      </c>
      <c r="B81" s="120" t="s">
        <v>103</v>
      </c>
      <c r="C81" s="127">
        <v>0</v>
      </c>
      <c r="D81" s="127">
        <v>0</v>
      </c>
      <c r="E81" s="127">
        <v>0</v>
      </c>
      <c r="F81" s="126">
        <v>0</v>
      </c>
      <c r="G81" s="126">
        <v>0</v>
      </c>
      <c r="H81" s="126">
        <v>0</v>
      </c>
      <c r="I81" s="126">
        <v>0</v>
      </c>
      <c r="J81" s="127"/>
      <c r="K81" s="127"/>
      <c r="L81" s="127"/>
      <c r="M81" s="127"/>
      <c r="N81" s="127"/>
      <c r="O81" s="127">
        <v>0</v>
      </c>
    </row>
    <row r="82" spans="1:15" ht="13.5" thickBot="1" x14ac:dyDescent="0.25">
      <c r="A82" s="133">
        <v>78</v>
      </c>
      <c r="B82" s="120" t="s">
        <v>104</v>
      </c>
      <c r="C82" s="127">
        <v>0</v>
      </c>
      <c r="D82" s="127">
        <v>0</v>
      </c>
      <c r="E82" s="127">
        <v>0</v>
      </c>
      <c r="F82" s="126">
        <v>0</v>
      </c>
      <c r="G82" s="126">
        <v>0</v>
      </c>
      <c r="H82" s="126">
        <v>0</v>
      </c>
      <c r="I82" s="126">
        <v>0</v>
      </c>
      <c r="J82" s="127"/>
      <c r="K82" s="127"/>
      <c r="L82" s="127"/>
      <c r="M82" s="127"/>
      <c r="N82" s="127"/>
      <c r="O82" s="127">
        <v>0</v>
      </c>
    </row>
    <row r="83" spans="1:15" ht="13.5" thickBot="1" x14ac:dyDescent="0.25">
      <c r="A83" s="133">
        <v>79</v>
      </c>
      <c r="B83" s="120" t="s">
        <v>105</v>
      </c>
      <c r="C83" s="127">
        <v>0</v>
      </c>
      <c r="D83" s="127">
        <v>0</v>
      </c>
      <c r="E83" s="127">
        <v>0</v>
      </c>
      <c r="F83" s="126">
        <v>0</v>
      </c>
      <c r="G83" s="126">
        <v>0</v>
      </c>
      <c r="H83" s="126">
        <v>0</v>
      </c>
      <c r="I83" s="126">
        <v>0</v>
      </c>
      <c r="J83" s="127"/>
      <c r="K83" s="127"/>
      <c r="L83" s="127"/>
      <c r="M83" s="127"/>
      <c r="N83" s="127"/>
      <c r="O83" s="127">
        <v>0</v>
      </c>
    </row>
    <row r="84" spans="1:15" ht="13.5" thickBot="1" x14ac:dyDescent="0.25">
      <c r="A84" s="133">
        <v>80</v>
      </c>
      <c r="B84" s="120" t="s">
        <v>124</v>
      </c>
      <c r="C84" s="127">
        <v>0</v>
      </c>
      <c r="D84" s="127">
        <v>0</v>
      </c>
      <c r="E84" s="127">
        <v>0</v>
      </c>
      <c r="F84" s="126">
        <v>0</v>
      </c>
      <c r="G84" s="126">
        <v>0</v>
      </c>
      <c r="H84" s="126">
        <v>0</v>
      </c>
      <c r="I84" s="126">
        <v>0</v>
      </c>
      <c r="J84" s="127"/>
      <c r="K84" s="127"/>
      <c r="L84" s="127"/>
      <c r="M84" s="127"/>
      <c r="N84" s="127"/>
      <c r="O84" s="127">
        <v>0</v>
      </c>
    </row>
    <row r="85" spans="1:15" ht="13.5" thickBot="1" x14ac:dyDescent="0.25">
      <c r="A85" s="133">
        <v>81</v>
      </c>
      <c r="B85" s="120" t="s">
        <v>178</v>
      </c>
      <c r="C85" s="127">
        <v>0</v>
      </c>
      <c r="D85" s="127">
        <v>0</v>
      </c>
      <c r="E85" s="127">
        <v>0</v>
      </c>
      <c r="F85" s="126">
        <v>0</v>
      </c>
      <c r="G85" s="126">
        <v>0</v>
      </c>
      <c r="H85" s="126">
        <v>0</v>
      </c>
      <c r="I85" s="126">
        <v>0</v>
      </c>
      <c r="J85" s="127"/>
      <c r="K85" s="127"/>
      <c r="L85" s="127"/>
      <c r="M85" s="127"/>
      <c r="N85" s="127"/>
      <c r="O85" s="127">
        <v>0</v>
      </c>
    </row>
    <row r="86" spans="1:15" ht="13.5" thickBot="1" x14ac:dyDescent="0.25">
      <c r="A86" s="133">
        <v>82</v>
      </c>
      <c r="B86" s="120" t="s">
        <v>213</v>
      </c>
      <c r="C86" s="127">
        <v>0</v>
      </c>
      <c r="D86" s="127">
        <v>0</v>
      </c>
      <c r="E86" s="127">
        <v>0</v>
      </c>
      <c r="F86" s="126">
        <v>0</v>
      </c>
      <c r="G86" s="126">
        <v>0</v>
      </c>
      <c r="H86" s="126">
        <v>0</v>
      </c>
      <c r="I86" s="126">
        <v>0</v>
      </c>
      <c r="J86" s="127"/>
      <c r="K86" s="127"/>
      <c r="L86" s="127"/>
      <c r="M86" s="127"/>
      <c r="N86" s="127"/>
      <c r="O86" s="127">
        <v>0</v>
      </c>
    </row>
    <row r="87" spans="1:15" ht="13.5" thickBot="1" x14ac:dyDescent="0.25">
      <c r="A87" s="133">
        <v>83</v>
      </c>
      <c r="B87" s="120" t="s">
        <v>179</v>
      </c>
      <c r="C87" s="127">
        <v>0</v>
      </c>
      <c r="D87" s="127">
        <v>0</v>
      </c>
      <c r="E87" s="127">
        <v>0</v>
      </c>
      <c r="F87" s="126">
        <v>0</v>
      </c>
      <c r="G87" s="126">
        <v>0</v>
      </c>
      <c r="H87" s="126">
        <v>0</v>
      </c>
      <c r="I87" s="126">
        <v>0</v>
      </c>
      <c r="J87" s="127"/>
      <c r="K87" s="127"/>
      <c r="L87" s="127"/>
      <c r="M87" s="127"/>
      <c r="N87" s="127"/>
      <c r="O87" s="127">
        <v>0</v>
      </c>
    </row>
    <row r="88" spans="1:15" ht="13.5" thickBot="1" x14ac:dyDescent="0.25">
      <c r="A88" s="133">
        <v>84</v>
      </c>
      <c r="B88" s="120" t="s">
        <v>220</v>
      </c>
      <c r="C88" s="127">
        <v>0</v>
      </c>
      <c r="D88" s="127">
        <v>0</v>
      </c>
      <c r="E88" s="127">
        <v>0</v>
      </c>
      <c r="F88" s="126">
        <v>0</v>
      </c>
      <c r="G88" s="126">
        <v>0</v>
      </c>
      <c r="H88" s="126">
        <v>0</v>
      </c>
      <c r="I88" s="126">
        <v>0</v>
      </c>
      <c r="J88" s="127"/>
      <c r="K88" s="127"/>
      <c r="L88" s="127"/>
      <c r="M88" s="127"/>
      <c r="N88" s="127"/>
      <c r="O88" s="127">
        <v>0</v>
      </c>
    </row>
    <row r="89" spans="1:15" ht="13.5" thickBot="1" x14ac:dyDescent="0.25">
      <c r="A89" s="133">
        <v>85</v>
      </c>
      <c r="B89" s="120" t="s">
        <v>194</v>
      </c>
      <c r="C89" s="127">
        <v>0</v>
      </c>
      <c r="D89" s="127">
        <v>0</v>
      </c>
      <c r="E89" s="127">
        <v>0</v>
      </c>
      <c r="F89" s="126">
        <v>0</v>
      </c>
      <c r="G89" s="126">
        <v>3</v>
      </c>
      <c r="H89" s="126">
        <v>0</v>
      </c>
      <c r="I89" s="126">
        <v>0</v>
      </c>
      <c r="J89" s="127"/>
      <c r="K89" s="127"/>
      <c r="L89" s="127"/>
      <c r="M89" s="127"/>
      <c r="N89" s="127"/>
      <c r="O89" s="127">
        <v>3</v>
      </c>
    </row>
    <row r="90" spans="1:15" ht="13.5" thickBot="1" x14ac:dyDescent="0.25">
      <c r="A90" s="133">
        <v>86</v>
      </c>
      <c r="B90" s="120" t="s">
        <v>106</v>
      </c>
      <c r="C90" s="127">
        <v>0</v>
      </c>
      <c r="D90" s="127">
        <v>0</v>
      </c>
      <c r="E90" s="127">
        <v>0</v>
      </c>
      <c r="F90" s="126">
        <v>0</v>
      </c>
      <c r="G90" s="126">
        <v>0</v>
      </c>
      <c r="H90" s="126">
        <v>0</v>
      </c>
      <c r="I90" s="126">
        <v>0</v>
      </c>
      <c r="J90" s="127"/>
      <c r="K90" s="127"/>
      <c r="L90" s="127"/>
      <c r="M90" s="127"/>
      <c r="N90" s="127"/>
      <c r="O90" s="127">
        <v>0</v>
      </c>
    </row>
    <row r="91" spans="1:15" ht="13.5" thickBot="1" x14ac:dyDescent="0.25">
      <c r="A91" s="133">
        <v>87</v>
      </c>
      <c r="B91" s="120" t="s">
        <v>75</v>
      </c>
      <c r="C91" s="127">
        <v>0</v>
      </c>
      <c r="D91" s="127">
        <v>0</v>
      </c>
      <c r="E91" s="127">
        <v>1</v>
      </c>
      <c r="F91" s="126">
        <v>0</v>
      </c>
      <c r="G91" s="126">
        <v>12</v>
      </c>
      <c r="H91" s="126">
        <v>8</v>
      </c>
      <c r="I91" s="126">
        <v>4</v>
      </c>
      <c r="J91" s="127"/>
      <c r="K91" s="127"/>
      <c r="L91" s="127"/>
      <c r="M91" s="127"/>
      <c r="N91" s="127"/>
      <c r="O91" s="127">
        <v>25</v>
      </c>
    </row>
    <row r="92" spans="1:15" ht="13.5" thickBot="1" x14ac:dyDescent="0.25">
      <c r="A92" s="133">
        <v>88</v>
      </c>
      <c r="B92" s="120" t="s">
        <v>37</v>
      </c>
      <c r="C92" s="127">
        <v>0</v>
      </c>
      <c r="D92" s="127">
        <v>0</v>
      </c>
      <c r="E92" s="127">
        <v>0</v>
      </c>
      <c r="F92" s="126">
        <v>0</v>
      </c>
      <c r="G92" s="126">
        <v>0</v>
      </c>
      <c r="H92" s="126">
        <v>1</v>
      </c>
      <c r="I92" s="126">
        <v>0</v>
      </c>
      <c r="J92" s="127"/>
      <c r="K92" s="127"/>
      <c r="L92" s="127"/>
      <c r="M92" s="127"/>
      <c r="N92" s="127"/>
      <c r="O92" s="127">
        <v>1</v>
      </c>
    </row>
    <row r="93" spans="1:15" ht="13.5" thickBot="1" x14ac:dyDescent="0.25">
      <c r="A93" s="133">
        <v>89</v>
      </c>
      <c r="B93" s="120" t="s">
        <v>180</v>
      </c>
      <c r="C93" s="127">
        <v>0</v>
      </c>
      <c r="D93" s="127">
        <v>0</v>
      </c>
      <c r="E93" s="127">
        <v>0</v>
      </c>
      <c r="F93" s="126">
        <v>0</v>
      </c>
      <c r="G93" s="126">
        <v>0</v>
      </c>
      <c r="H93" s="126">
        <v>0</v>
      </c>
      <c r="I93" s="126">
        <v>0</v>
      </c>
      <c r="J93" s="127"/>
      <c r="K93" s="127"/>
      <c r="L93" s="127"/>
      <c r="M93" s="127"/>
      <c r="N93" s="127"/>
      <c r="O93" s="127">
        <v>0</v>
      </c>
    </row>
    <row r="94" spans="1:15" ht="13.5" thickBot="1" x14ac:dyDescent="0.25">
      <c r="A94" s="133">
        <v>90</v>
      </c>
      <c r="B94" s="120" t="s">
        <v>47</v>
      </c>
      <c r="C94" s="127">
        <v>0</v>
      </c>
      <c r="D94" s="127">
        <v>0</v>
      </c>
      <c r="E94" s="127">
        <v>1</v>
      </c>
      <c r="F94" s="126">
        <v>1</v>
      </c>
      <c r="G94" s="126">
        <v>1</v>
      </c>
      <c r="H94" s="126">
        <v>2</v>
      </c>
      <c r="I94" s="126">
        <v>4</v>
      </c>
      <c r="J94" s="127"/>
      <c r="K94" s="127"/>
      <c r="L94" s="127"/>
      <c r="M94" s="127"/>
      <c r="N94" s="127"/>
      <c r="O94" s="127">
        <v>9</v>
      </c>
    </row>
    <row r="95" spans="1:15" ht="13.5" thickBot="1" x14ac:dyDescent="0.25">
      <c r="A95" s="133">
        <v>91</v>
      </c>
      <c r="B95" s="120" t="s">
        <v>150</v>
      </c>
      <c r="C95" s="127">
        <v>0</v>
      </c>
      <c r="D95" s="127">
        <v>0</v>
      </c>
      <c r="E95" s="127">
        <v>1</v>
      </c>
      <c r="F95" s="126">
        <v>11</v>
      </c>
      <c r="G95" s="126">
        <v>31</v>
      </c>
      <c r="H95" s="126">
        <v>6</v>
      </c>
      <c r="I95" s="126">
        <v>1</v>
      </c>
      <c r="J95" s="127"/>
      <c r="K95" s="127"/>
      <c r="L95" s="127"/>
      <c r="M95" s="127"/>
      <c r="N95" s="127"/>
      <c r="O95" s="127">
        <v>50</v>
      </c>
    </row>
    <row r="96" spans="1:15" ht="13.5" thickBot="1" x14ac:dyDescent="0.25">
      <c r="A96" s="133">
        <v>92</v>
      </c>
      <c r="B96" s="120" t="s">
        <v>22</v>
      </c>
      <c r="C96" s="127">
        <v>0</v>
      </c>
      <c r="D96" s="127">
        <v>0</v>
      </c>
      <c r="E96" s="127">
        <v>0</v>
      </c>
      <c r="F96" s="126">
        <v>42</v>
      </c>
      <c r="G96" s="126">
        <v>61</v>
      </c>
      <c r="H96" s="126">
        <v>15</v>
      </c>
      <c r="I96" s="126">
        <v>15</v>
      </c>
      <c r="J96" s="127"/>
      <c r="K96" s="127"/>
      <c r="L96" s="127"/>
      <c r="M96" s="127"/>
      <c r="N96" s="127"/>
      <c r="O96" s="127">
        <v>133</v>
      </c>
    </row>
    <row r="97" spans="1:15" ht="13.5" thickBot="1" x14ac:dyDescent="0.25">
      <c r="A97" s="133">
        <v>93</v>
      </c>
      <c r="B97" s="120" t="s">
        <v>195</v>
      </c>
      <c r="C97" s="127">
        <v>0</v>
      </c>
      <c r="D97" s="127">
        <v>0</v>
      </c>
      <c r="E97" s="127">
        <v>0</v>
      </c>
      <c r="F97" s="126">
        <v>0</v>
      </c>
      <c r="G97" s="126">
        <v>4</v>
      </c>
      <c r="H97" s="126">
        <v>0</v>
      </c>
      <c r="I97" s="126">
        <v>0</v>
      </c>
      <c r="J97" s="127"/>
      <c r="K97" s="127"/>
      <c r="L97" s="127"/>
      <c r="M97" s="127"/>
      <c r="N97" s="127"/>
      <c r="O97" s="127">
        <v>4</v>
      </c>
    </row>
    <row r="98" spans="1:15" ht="13.5" thickBot="1" x14ac:dyDescent="0.25">
      <c r="A98" s="133">
        <v>94</v>
      </c>
      <c r="B98" s="120" t="s">
        <v>164</v>
      </c>
      <c r="C98" s="127">
        <v>0</v>
      </c>
      <c r="D98" s="127">
        <v>0</v>
      </c>
      <c r="E98" s="127">
        <v>0</v>
      </c>
      <c r="F98" s="126">
        <v>1</v>
      </c>
      <c r="G98" s="126">
        <v>10</v>
      </c>
      <c r="H98" s="126">
        <v>5</v>
      </c>
      <c r="I98" s="126">
        <v>17</v>
      </c>
      <c r="J98" s="127"/>
      <c r="K98" s="127"/>
      <c r="L98" s="127"/>
      <c r="M98" s="127"/>
      <c r="N98" s="127"/>
      <c r="O98" s="127">
        <v>33</v>
      </c>
    </row>
    <row r="99" spans="1:15" ht="13.5" thickBot="1" x14ac:dyDescent="0.25">
      <c r="A99" s="133">
        <v>95</v>
      </c>
      <c r="B99" s="120" t="s">
        <v>132</v>
      </c>
      <c r="C99" s="127">
        <v>0</v>
      </c>
      <c r="D99" s="127">
        <v>0</v>
      </c>
      <c r="E99" s="127">
        <v>0</v>
      </c>
      <c r="F99" s="126">
        <v>0</v>
      </c>
      <c r="G99" s="126">
        <v>0</v>
      </c>
      <c r="H99" s="126">
        <v>0</v>
      </c>
      <c r="I99" s="126">
        <v>0</v>
      </c>
      <c r="J99" s="127"/>
      <c r="K99" s="127"/>
      <c r="L99" s="127"/>
      <c r="M99" s="127"/>
      <c r="N99" s="127"/>
      <c r="O99" s="127">
        <v>0</v>
      </c>
    </row>
    <row r="100" spans="1:15" ht="13.5" thickBot="1" x14ac:dyDescent="0.25">
      <c r="A100" s="133">
        <v>96</v>
      </c>
      <c r="B100" s="120" t="s">
        <v>56</v>
      </c>
      <c r="C100" s="127">
        <v>0</v>
      </c>
      <c r="D100" s="127">
        <v>0</v>
      </c>
      <c r="E100" s="127">
        <v>0</v>
      </c>
      <c r="F100" s="126">
        <v>0</v>
      </c>
      <c r="G100" s="126">
        <v>0</v>
      </c>
      <c r="H100" s="126">
        <v>0</v>
      </c>
      <c r="I100" s="126">
        <v>0</v>
      </c>
      <c r="J100" s="127"/>
      <c r="K100" s="127"/>
      <c r="L100" s="127"/>
      <c r="M100" s="127"/>
      <c r="N100" s="127"/>
      <c r="O100" s="127">
        <v>0</v>
      </c>
    </row>
    <row r="101" spans="1:15" ht="13.5" thickBot="1" x14ac:dyDescent="0.25">
      <c r="A101" s="133">
        <v>97</v>
      </c>
      <c r="B101" s="120" t="s">
        <v>1</v>
      </c>
      <c r="C101" s="127">
        <v>0</v>
      </c>
      <c r="D101" s="127">
        <v>0</v>
      </c>
      <c r="E101" s="127">
        <v>18</v>
      </c>
      <c r="F101" s="126">
        <v>135</v>
      </c>
      <c r="G101" s="126">
        <v>991</v>
      </c>
      <c r="H101" s="126">
        <v>460</v>
      </c>
      <c r="I101" s="126">
        <v>325</v>
      </c>
      <c r="J101" s="127"/>
      <c r="K101" s="127"/>
      <c r="L101" s="127"/>
      <c r="M101" s="127"/>
      <c r="N101" s="127"/>
      <c r="O101" s="127">
        <v>1929</v>
      </c>
    </row>
    <row r="102" spans="1:15" ht="13.5" thickBot="1" x14ac:dyDescent="0.25">
      <c r="A102" s="133">
        <v>98</v>
      </c>
      <c r="B102" s="120" t="s">
        <v>151</v>
      </c>
      <c r="C102" s="127">
        <v>0</v>
      </c>
      <c r="D102" s="127">
        <v>0</v>
      </c>
      <c r="E102" s="127">
        <v>0</v>
      </c>
      <c r="F102" s="126">
        <v>4</v>
      </c>
      <c r="G102" s="126">
        <v>0</v>
      </c>
      <c r="H102" s="126">
        <v>0</v>
      </c>
      <c r="I102" s="126">
        <v>0</v>
      </c>
      <c r="J102" s="127"/>
      <c r="K102" s="127"/>
      <c r="L102" s="127"/>
      <c r="M102" s="127"/>
      <c r="N102" s="127"/>
      <c r="O102" s="127">
        <v>4</v>
      </c>
    </row>
    <row r="103" spans="1:15" ht="13.5" thickBot="1" x14ac:dyDescent="0.25">
      <c r="A103" s="133">
        <v>99</v>
      </c>
      <c r="B103" s="120" t="s">
        <v>11</v>
      </c>
      <c r="C103" s="127">
        <v>0</v>
      </c>
      <c r="D103" s="127">
        <v>0</v>
      </c>
      <c r="E103" s="127">
        <v>2</v>
      </c>
      <c r="F103" s="126">
        <v>6</v>
      </c>
      <c r="G103" s="126">
        <v>44</v>
      </c>
      <c r="H103" s="126">
        <v>13</v>
      </c>
      <c r="I103" s="126">
        <v>11</v>
      </c>
      <c r="J103" s="127"/>
      <c r="K103" s="127"/>
      <c r="L103" s="127"/>
      <c r="M103" s="127"/>
      <c r="N103" s="127"/>
      <c r="O103" s="127">
        <v>76</v>
      </c>
    </row>
    <row r="104" spans="1:15" ht="13.5" thickBot="1" x14ac:dyDescent="0.25">
      <c r="A104" s="133">
        <v>100</v>
      </c>
      <c r="B104" s="120" t="s">
        <v>12</v>
      </c>
      <c r="C104" s="127">
        <v>0</v>
      </c>
      <c r="D104" s="127">
        <v>0</v>
      </c>
      <c r="E104" s="127">
        <v>11</v>
      </c>
      <c r="F104" s="126">
        <v>127</v>
      </c>
      <c r="G104" s="126">
        <v>63</v>
      </c>
      <c r="H104" s="126">
        <v>11</v>
      </c>
      <c r="I104" s="126">
        <v>31</v>
      </c>
      <c r="J104" s="127"/>
      <c r="K104" s="127"/>
      <c r="L104" s="127"/>
      <c r="M104" s="127"/>
      <c r="N104" s="127"/>
      <c r="O104" s="127">
        <v>243</v>
      </c>
    </row>
    <row r="105" spans="1:15" ht="13.5" thickBot="1" x14ac:dyDescent="0.25">
      <c r="A105" s="133">
        <v>101</v>
      </c>
      <c r="B105" s="120" t="s">
        <v>138</v>
      </c>
      <c r="C105" s="127">
        <v>0</v>
      </c>
      <c r="D105" s="127">
        <v>0</v>
      </c>
      <c r="E105" s="127">
        <v>0</v>
      </c>
      <c r="F105" s="126">
        <v>4</v>
      </c>
      <c r="G105" s="126">
        <v>26</v>
      </c>
      <c r="H105" s="126">
        <v>0</v>
      </c>
      <c r="I105" s="126">
        <v>0</v>
      </c>
      <c r="J105" s="127"/>
      <c r="K105" s="127"/>
      <c r="L105" s="127"/>
      <c r="M105" s="127"/>
      <c r="N105" s="127"/>
      <c r="O105" s="127">
        <v>30</v>
      </c>
    </row>
    <row r="106" spans="1:15" ht="13.5" thickBot="1" x14ac:dyDescent="0.25">
      <c r="A106" s="133">
        <v>102</v>
      </c>
      <c r="B106" s="120" t="s">
        <v>26</v>
      </c>
      <c r="C106" s="127">
        <v>0</v>
      </c>
      <c r="D106" s="127">
        <v>0</v>
      </c>
      <c r="E106" s="127">
        <v>1</v>
      </c>
      <c r="F106" s="126">
        <v>8</v>
      </c>
      <c r="G106" s="126">
        <v>6</v>
      </c>
      <c r="H106" s="126">
        <v>6</v>
      </c>
      <c r="I106" s="126">
        <v>10</v>
      </c>
      <c r="J106" s="127"/>
      <c r="K106" s="127"/>
      <c r="L106" s="127"/>
      <c r="M106" s="127"/>
      <c r="N106" s="127"/>
      <c r="O106" s="127">
        <v>31</v>
      </c>
    </row>
    <row r="107" spans="1:15" ht="13.5" thickBot="1" x14ac:dyDescent="0.25">
      <c r="A107" s="133">
        <v>103</v>
      </c>
      <c r="B107" s="120" t="s">
        <v>17</v>
      </c>
      <c r="C107" s="127">
        <v>0</v>
      </c>
      <c r="D107" s="127">
        <v>0</v>
      </c>
      <c r="E107" s="127">
        <v>2</v>
      </c>
      <c r="F107" s="126">
        <v>44</v>
      </c>
      <c r="G107" s="126">
        <v>46</v>
      </c>
      <c r="H107" s="126">
        <v>18</v>
      </c>
      <c r="I107" s="126">
        <v>20</v>
      </c>
      <c r="J107" s="127"/>
      <c r="K107" s="127"/>
      <c r="L107" s="127"/>
      <c r="M107" s="127"/>
      <c r="N107" s="127"/>
      <c r="O107" s="127">
        <v>130</v>
      </c>
    </row>
    <row r="108" spans="1:15" ht="13.5" thickBot="1" x14ac:dyDescent="0.25">
      <c r="A108" s="133">
        <v>104</v>
      </c>
      <c r="B108" s="120" t="s">
        <v>13</v>
      </c>
      <c r="C108" s="127">
        <v>0</v>
      </c>
      <c r="D108" s="127">
        <v>0</v>
      </c>
      <c r="E108" s="127">
        <v>16</v>
      </c>
      <c r="F108" s="126">
        <v>209</v>
      </c>
      <c r="G108" s="126">
        <v>30</v>
      </c>
      <c r="H108" s="126">
        <v>15</v>
      </c>
      <c r="I108" s="126">
        <v>25</v>
      </c>
      <c r="J108" s="127"/>
      <c r="K108" s="127"/>
      <c r="L108" s="127"/>
      <c r="M108" s="127"/>
      <c r="N108" s="127"/>
      <c r="O108" s="127">
        <v>295</v>
      </c>
    </row>
    <row r="109" spans="1:15" ht="13.5" thickBot="1" x14ac:dyDescent="0.25">
      <c r="A109" s="133">
        <v>105</v>
      </c>
      <c r="B109" s="120" t="s">
        <v>18</v>
      </c>
      <c r="C109" s="127">
        <v>0</v>
      </c>
      <c r="D109" s="127">
        <v>0</v>
      </c>
      <c r="E109" s="127">
        <v>0</v>
      </c>
      <c r="F109" s="126">
        <v>0</v>
      </c>
      <c r="G109" s="126">
        <v>0</v>
      </c>
      <c r="H109" s="126">
        <v>0</v>
      </c>
      <c r="I109" s="126">
        <v>0</v>
      </c>
      <c r="J109" s="127"/>
      <c r="K109" s="127"/>
      <c r="L109" s="127"/>
      <c r="M109" s="127"/>
      <c r="N109" s="127"/>
      <c r="O109" s="127">
        <v>0</v>
      </c>
    </row>
    <row r="110" spans="1:15" ht="13.5" thickBot="1" x14ac:dyDescent="0.25">
      <c r="A110" s="133">
        <v>106</v>
      </c>
      <c r="B110" s="120" t="s">
        <v>181</v>
      </c>
      <c r="C110" s="127">
        <v>0</v>
      </c>
      <c r="D110" s="127">
        <v>0</v>
      </c>
      <c r="E110" s="127">
        <v>0</v>
      </c>
      <c r="F110" s="126">
        <v>0</v>
      </c>
      <c r="G110" s="126">
        <v>0</v>
      </c>
      <c r="H110" s="126">
        <v>0</v>
      </c>
      <c r="I110" s="126">
        <v>0</v>
      </c>
      <c r="J110" s="127"/>
      <c r="K110" s="127"/>
      <c r="L110" s="127"/>
      <c r="M110" s="127"/>
      <c r="N110" s="127"/>
      <c r="O110" s="127">
        <v>0</v>
      </c>
    </row>
    <row r="111" spans="1:15" ht="13.5" thickBot="1" x14ac:dyDescent="0.25">
      <c r="A111" s="133">
        <v>107</v>
      </c>
      <c r="B111" s="120" t="s">
        <v>29</v>
      </c>
      <c r="C111" s="127">
        <v>0</v>
      </c>
      <c r="D111" s="127">
        <v>0</v>
      </c>
      <c r="E111" s="127">
        <v>1</v>
      </c>
      <c r="F111" s="126">
        <v>3</v>
      </c>
      <c r="G111" s="126">
        <v>19</v>
      </c>
      <c r="H111" s="126">
        <v>2</v>
      </c>
      <c r="I111" s="126">
        <v>10</v>
      </c>
      <c r="J111" s="127"/>
      <c r="K111" s="127"/>
      <c r="L111" s="127"/>
      <c r="M111" s="127"/>
      <c r="N111" s="127"/>
      <c r="O111" s="127">
        <v>35</v>
      </c>
    </row>
    <row r="112" spans="1:15" ht="13.5" thickBot="1" x14ac:dyDescent="0.25">
      <c r="A112" s="133">
        <v>108</v>
      </c>
      <c r="B112" s="120" t="s">
        <v>221</v>
      </c>
      <c r="C112" s="127">
        <v>0</v>
      </c>
      <c r="D112" s="127">
        <v>0</v>
      </c>
      <c r="E112" s="127">
        <v>0</v>
      </c>
      <c r="F112" s="126">
        <v>0</v>
      </c>
      <c r="G112" s="126">
        <v>0</v>
      </c>
      <c r="H112" s="126">
        <v>0</v>
      </c>
      <c r="I112" s="126">
        <v>0</v>
      </c>
      <c r="J112" s="127"/>
      <c r="K112" s="127"/>
      <c r="L112" s="127"/>
      <c r="M112" s="127"/>
      <c r="N112" s="127"/>
      <c r="O112" s="127">
        <v>0</v>
      </c>
    </row>
    <row r="113" spans="1:15" ht="13.5" thickBot="1" x14ac:dyDescent="0.25">
      <c r="A113" s="133">
        <v>109</v>
      </c>
      <c r="B113" s="120" t="s">
        <v>137</v>
      </c>
      <c r="C113" s="127">
        <v>0</v>
      </c>
      <c r="D113" s="127">
        <v>0</v>
      </c>
      <c r="E113" s="127">
        <v>0</v>
      </c>
      <c r="F113" s="126">
        <v>1</v>
      </c>
      <c r="G113" s="126">
        <v>0</v>
      </c>
      <c r="H113" s="126">
        <v>0</v>
      </c>
      <c r="I113" s="126">
        <v>0</v>
      </c>
      <c r="J113" s="127"/>
      <c r="K113" s="127"/>
      <c r="L113" s="127"/>
      <c r="M113" s="127"/>
      <c r="N113" s="127"/>
      <c r="O113" s="127">
        <v>1</v>
      </c>
    </row>
    <row r="114" spans="1:15" ht="13.5" thickBot="1" x14ac:dyDescent="0.25">
      <c r="A114" s="133">
        <v>110</v>
      </c>
      <c r="B114" s="120" t="s">
        <v>212</v>
      </c>
      <c r="C114" s="127">
        <v>0</v>
      </c>
      <c r="D114" s="127">
        <v>0</v>
      </c>
      <c r="E114" s="127">
        <v>0</v>
      </c>
      <c r="F114" s="126">
        <v>0</v>
      </c>
      <c r="G114" s="126">
        <v>0</v>
      </c>
      <c r="H114" s="126">
        <v>0</v>
      </c>
      <c r="I114" s="126">
        <v>0</v>
      </c>
      <c r="J114" s="127"/>
      <c r="K114" s="127"/>
      <c r="L114" s="127"/>
      <c r="M114" s="127"/>
      <c r="N114" s="127"/>
      <c r="O114" s="127">
        <v>0</v>
      </c>
    </row>
    <row r="115" spans="1:15" ht="13.5" thickBot="1" x14ac:dyDescent="0.25">
      <c r="A115" s="133">
        <v>111</v>
      </c>
      <c r="B115" s="120" t="s">
        <v>96</v>
      </c>
      <c r="C115" s="127">
        <v>0</v>
      </c>
      <c r="D115" s="127">
        <v>0</v>
      </c>
      <c r="E115" s="127">
        <v>0</v>
      </c>
      <c r="F115" s="126">
        <v>0</v>
      </c>
      <c r="G115" s="126">
        <v>0</v>
      </c>
      <c r="H115" s="126">
        <v>0</v>
      </c>
      <c r="I115" s="126">
        <v>0</v>
      </c>
      <c r="J115" s="127"/>
      <c r="K115" s="127"/>
      <c r="L115" s="127"/>
      <c r="M115" s="127"/>
      <c r="N115" s="127"/>
      <c r="O115" s="127">
        <v>0</v>
      </c>
    </row>
    <row r="116" spans="1:15" ht="13.5" thickBot="1" x14ac:dyDescent="0.25">
      <c r="A116" s="133">
        <v>112</v>
      </c>
      <c r="B116" s="120" t="s">
        <v>30</v>
      </c>
      <c r="C116" s="127">
        <v>0</v>
      </c>
      <c r="D116" s="127">
        <v>0</v>
      </c>
      <c r="E116" s="127">
        <v>18</v>
      </c>
      <c r="F116" s="126">
        <v>178</v>
      </c>
      <c r="G116" s="126">
        <v>553</v>
      </c>
      <c r="H116" s="126">
        <v>176</v>
      </c>
      <c r="I116" s="126">
        <v>82</v>
      </c>
      <c r="J116" s="127"/>
      <c r="K116" s="127"/>
      <c r="L116" s="127"/>
      <c r="M116" s="127"/>
      <c r="N116" s="127"/>
      <c r="O116" s="127">
        <v>1007</v>
      </c>
    </row>
    <row r="117" spans="1:15" ht="13.5" thickBot="1" x14ac:dyDescent="0.25">
      <c r="A117" s="133">
        <v>113</v>
      </c>
      <c r="B117" s="120" t="s">
        <v>257</v>
      </c>
      <c r="C117" s="127">
        <v>0</v>
      </c>
      <c r="D117" s="127">
        <v>0</v>
      </c>
      <c r="E117" s="127">
        <v>0</v>
      </c>
      <c r="F117" s="126">
        <v>0</v>
      </c>
      <c r="G117" s="126">
        <v>0</v>
      </c>
      <c r="H117" s="126">
        <v>0</v>
      </c>
      <c r="I117" s="126">
        <v>0</v>
      </c>
      <c r="J117" s="127"/>
      <c r="K117" s="127"/>
      <c r="L117" s="127"/>
      <c r="M117" s="127"/>
      <c r="N117" s="127"/>
      <c r="O117" s="127">
        <v>0</v>
      </c>
    </row>
    <row r="118" spans="1:15" ht="13.5" thickBot="1" x14ac:dyDescent="0.25">
      <c r="A118" s="133">
        <v>114</v>
      </c>
      <c r="B118" s="120" t="s">
        <v>129</v>
      </c>
      <c r="C118" s="127">
        <v>0</v>
      </c>
      <c r="D118" s="127">
        <v>0</v>
      </c>
      <c r="E118" s="127">
        <v>0</v>
      </c>
      <c r="F118" s="126">
        <v>0</v>
      </c>
      <c r="G118" s="126">
        <v>0</v>
      </c>
      <c r="H118" s="126">
        <v>0</v>
      </c>
      <c r="I118" s="126">
        <v>0</v>
      </c>
      <c r="J118" s="127"/>
      <c r="K118" s="127"/>
      <c r="L118" s="127"/>
      <c r="M118" s="127"/>
      <c r="N118" s="127"/>
      <c r="O118" s="127">
        <v>0</v>
      </c>
    </row>
    <row r="119" spans="1:15" ht="13.5" thickBot="1" x14ac:dyDescent="0.25">
      <c r="A119" s="133">
        <v>115</v>
      </c>
      <c r="B119" s="120" t="s">
        <v>38</v>
      </c>
      <c r="C119" s="127">
        <v>0</v>
      </c>
      <c r="D119" s="127">
        <v>0</v>
      </c>
      <c r="E119" s="127">
        <v>0</v>
      </c>
      <c r="F119" s="126">
        <v>0</v>
      </c>
      <c r="G119" s="126">
        <v>8</v>
      </c>
      <c r="H119" s="126">
        <v>0</v>
      </c>
      <c r="I119" s="126">
        <v>2</v>
      </c>
      <c r="J119" s="127"/>
      <c r="K119" s="127"/>
      <c r="L119" s="127"/>
      <c r="M119" s="127"/>
      <c r="N119" s="127"/>
      <c r="O119" s="127">
        <v>10</v>
      </c>
    </row>
    <row r="120" spans="1:15" ht="13.5" thickBot="1" x14ac:dyDescent="0.25">
      <c r="A120" s="133">
        <v>116</v>
      </c>
      <c r="B120" s="120" t="s">
        <v>80</v>
      </c>
      <c r="C120" s="127">
        <v>0</v>
      </c>
      <c r="D120" s="127">
        <v>0</v>
      </c>
      <c r="E120" s="127">
        <v>0</v>
      </c>
      <c r="F120" s="126">
        <v>0</v>
      </c>
      <c r="G120" s="126">
        <v>0</v>
      </c>
      <c r="H120" s="126">
        <v>0</v>
      </c>
      <c r="I120" s="126">
        <v>0</v>
      </c>
      <c r="J120" s="127"/>
      <c r="K120" s="127"/>
      <c r="L120" s="127"/>
      <c r="M120" s="127"/>
      <c r="N120" s="127"/>
      <c r="O120" s="127">
        <v>0</v>
      </c>
    </row>
    <row r="121" spans="1:15" ht="13.5" thickBot="1" x14ac:dyDescent="0.25">
      <c r="A121" s="133">
        <v>117</v>
      </c>
      <c r="B121" s="120" t="s">
        <v>39</v>
      </c>
      <c r="C121" s="127">
        <v>0</v>
      </c>
      <c r="D121" s="127">
        <v>0</v>
      </c>
      <c r="E121" s="127">
        <v>0</v>
      </c>
      <c r="F121" s="126">
        <v>0</v>
      </c>
      <c r="G121" s="126">
        <v>0</v>
      </c>
      <c r="H121" s="126">
        <v>0</v>
      </c>
      <c r="I121" s="126">
        <v>0</v>
      </c>
      <c r="J121" s="127"/>
      <c r="K121" s="127"/>
      <c r="L121" s="127"/>
      <c r="M121" s="127"/>
      <c r="N121" s="127"/>
      <c r="O121" s="127">
        <v>0</v>
      </c>
    </row>
    <row r="122" spans="1:15" ht="13.5" thickBot="1" x14ac:dyDescent="0.25">
      <c r="A122" s="133">
        <v>118</v>
      </c>
      <c r="B122" s="120" t="s">
        <v>239</v>
      </c>
      <c r="C122" s="127">
        <v>0</v>
      </c>
      <c r="D122" s="127">
        <v>0</v>
      </c>
      <c r="E122" s="127">
        <v>0</v>
      </c>
      <c r="F122" s="126">
        <v>0</v>
      </c>
      <c r="G122" s="126">
        <v>0</v>
      </c>
      <c r="H122" s="126">
        <v>0</v>
      </c>
      <c r="I122" s="126">
        <v>0</v>
      </c>
      <c r="J122" s="127"/>
      <c r="K122" s="127"/>
      <c r="L122" s="127"/>
      <c r="M122" s="127"/>
      <c r="N122" s="127"/>
      <c r="O122" s="127">
        <v>0</v>
      </c>
    </row>
    <row r="123" spans="1:15" ht="13.5" thickBot="1" x14ac:dyDescent="0.25">
      <c r="A123" s="133">
        <v>119</v>
      </c>
      <c r="B123" s="120" t="s">
        <v>201</v>
      </c>
      <c r="C123" s="127">
        <v>0</v>
      </c>
      <c r="D123" s="127">
        <v>0</v>
      </c>
      <c r="E123" s="127">
        <v>1</v>
      </c>
      <c r="F123" s="126">
        <v>7</v>
      </c>
      <c r="G123" s="126">
        <v>23</v>
      </c>
      <c r="H123" s="126">
        <v>0</v>
      </c>
      <c r="I123" s="126">
        <v>15</v>
      </c>
      <c r="J123" s="127"/>
      <c r="K123" s="127"/>
      <c r="L123" s="127"/>
      <c r="M123" s="127"/>
      <c r="N123" s="127"/>
      <c r="O123" s="127">
        <v>46</v>
      </c>
    </row>
    <row r="124" spans="1:15" ht="13.5" thickBot="1" x14ac:dyDescent="0.25">
      <c r="A124" s="133">
        <v>120</v>
      </c>
      <c r="B124" s="120" t="s">
        <v>78</v>
      </c>
      <c r="C124" s="127">
        <v>0</v>
      </c>
      <c r="D124" s="127">
        <v>0</v>
      </c>
      <c r="E124" s="127">
        <v>0</v>
      </c>
      <c r="F124" s="126">
        <v>0</v>
      </c>
      <c r="G124" s="126">
        <v>0</v>
      </c>
      <c r="H124" s="126">
        <v>0</v>
      </c>
      <c r="I124" s="126">
        <v>0</v>
      </c>
      <c r="J124" s="127"/>
      <c r="K124" s="127"/>
      <c r="L124" s="127"/>
      <c r="M124" s="127"/>
      <c r="N124" s="127"/>
      <c r="O124" s="127">
        <v>0</v>
      </c>
    </row>
    <row r="125" spans="1:15" ht="13.5" thickBot="1" x14ac:dyDescent="0.25">
      <c r="A125" s="133">
        <v>121</v>
      </c>
      <c r="B125" s="120" t="s">
        <v>97</v>
      </c>
      <c r="C125" s="127">
        <v>0</v>
      </c>
      <c r="D125" s="127">
        <v>0</v>
      </c>
      <c r="E125" s="127">
        <v>0</v>
      </c>
      <c r="F125" s="126">
        <v>0</v>
      </c>
      <c r="G125" s="126">
        <v>0</v>
      </c>
      <c r="H125" s="126">
        <v>0</v>
      </c>
      <c r="I125" s="126">
        <v>0</v>
      </c>
      <c r="J125" s="127"/>
      <c r="K125" s="127"/>
      <c r="L125" s="127"/>
      <c r="M125" s="127"/>
      <c r="N125" s="127"/>
      <c r="O125" s="127">
        <v>0</v>
      </c>
    </row>
    <row r="126" spans="1:15" ht="13.5" thickBot="1" x14ac:dyDescent="0.25">
      <c r="A126" s="133">
        <v>122</v>
      </c>
      <c r="B126" s="120" t="s">
        <v>69</v>
      </c>
      <c r="C126" s="127">
        <v>0</v>
      </c>
      <c r="D126" s="127">
        <v>0</v>
      </c>
      <c r="E126" s="127">
        <v>0</v>
      </c>
      <c r="F126" s="126">
        <v>0</v>
      </c>
      <c r="G126" s="126">
        <v>0</v>
      </c>
      <c r="H126" s="126">
        <v>0</v>
      </c>
      <c r="I126" s="126">
        <v>0</v>
      </c>
      <c r="J126" s="127"/>
      <c r="K126" s="127"/>
      <c r="L126" s="127"/>
      <c r="M126" s="127"/>
      <c r="N126" s="127"/>
      <c r="O126" s="127">
        <v>0</v>
      </c>
    </row>
    <row r="127" spans="1:15" ht="13.5" thickBot="1" x14ac:dyDescent="0.25">
      <c r="A127" s="133">
        <v>123</v>
      </c>
      <c r="B127" s="120" t="s">
        <v>196</v>
      </c>
      <c r="C127" s="127">
        <v>0</v>
      </c>
      <c r="D127" s="127">
        <v>0</v>
      </c>
      <c r="E127" s="127">
        <v>0</v>
      </c>
      <c r="F127" s="126">
        <v>4</v>
      </c>
      <c r="G127" s="126">
        <v>21</v>
      </c>
      <c r="H127" s="126">
        <v>0</v>
      </c>
      <c r="I127" s="126">
        <v>4</v>
      </c>
      <c r="J127" s="127"/>
      <c r="K127" s="127"/>
      <c r="L127" s="127"/>
      <c r="M127" s="127"/>
      <c r="N127" s="127"/>
      <c r="O127" s="127">
        <v>29</v>
      </c>
    </row>
    <row r="128" spans="1:15" ht="13.5" thickBot="1" x14ac:dyDescent="0.25">
      <c r="A128" s="133">
        <v>124</v>
      </c>
      <c r="B128" s="120" t="s">
        <v>130</v>
      </c>
      <c r="C128" s="127">
        <v>0</v>
      </c>
      <c r="D128" s="127">
        <v>0</v>
      </c>
      <c r="E128" s="127">
        <v>0</v>
      </c>
      <c r="F128" s="126">
        <v>0</v>
      </c>
      <c r="G128" s="126">
        <v>0</v>
      </c>
      <c r="H128" s="126">
        <v>0</v>
      </c>
      <c r="I128" s="126">
        <v>0</v>
      </c>
      <c r="J128" s="127"/>
      <c r="K128" s="127"/>
      <c r="L128" s="127"/>
      <c r="M128" s="127"/>
      <c r="N128" s="127"/>
      <c r="O128" s="127">
        <v>0</v>
      </c>
    </row>
    <row r="129" spans="1:15" ht="13.5" thickBot="1" x14ac:dyDescent="0.25">
      <c r="A129" s="133">
        <v>125</v>
      </c>
      <c r="B129" s="120" t="s">
        <v>141</v>
      </c>
      <c r="C129" s="127">
        <v>0</v>
      </c>
      <c r="D129" s="127">
        <v>0</v>
      </c>
      <c r="E129" s="127">
        <v>0</v>
      </c>
      <c r="F129" s="126">
        <v>0</v>
      </c>
      <c r="G129" s="126">
        <v>0</v>
      </c>
      <c r="H129" s="126">
        <v>0</v>
      </c>
      <c r="I129" s="126">
        <v>0</v>
      </c>
      <c r="J129" s="127"/>
      <c r="K129" s="127"/>
      <c r="L129" s="127"/>
      <c r="M129" s="127"/>
      <c r="N129" s="127"/>
      <c r="O129" s="127">
        <v>0</v>
      </c>
    </row>
    <row r="130" spans="1:15" ht="13.5" thickBot="1" x14ac:dyDescent="0.25">
      <c r="A130" s="133">
        <v>126</v>
      </c>
      <c r="B130" s="120" t="s">
        <v>240</v>
      </c>
      <c r="C130" s="127">
        <v>0</v>
      </c>
      <c r="D130" s="127">
        <v>0</v>
      </c>
      <c r="E130" s="127">
        <v>0</v>
      </c>
      <c r="F130" s="126">
        <v>0</v>
      </c>
      <c r="G130" s="126">
        <v>0</v>
      </c>
      <c r="H130" s="126">
        <v>0</v>
      </c>
      <c r="I130" s="126">
        <v>0</v>
      </c>
      <c r="J130" s="127"/>
      <c r="K130" s="127"/>
      <c r="L130" s="127"/>
      <c r="M130" s="127"/>
      <c r="N130" s="127"/>
      <c r="O130" s="127">
        <v>0</v>
      </c>
    </row>
    <row r="131" spans="1:15" ht="13.5" thickBot="1" x14ac:dyDescent="0.25">
      <c r="A131" s="133">
        <v>127</v>
      </c>
      <c r="B131" s="120" t="s">
        <v>182</v>
      </c>
      <c r="C131" s="127">
        <v>0</v>
      </c>
      <c r="D131" s="127">
        <v>0</v>
      </c>
      <c r="E131" s="127">
        <v>1</v>
      </c>
      <c r="F131" s="126">
        <v>0</v>
      </c>
      <c r="G131" s="126">
        <v>0</v>
      </c>
      <c r="H131" s="126">
        <v>0</v>
      </c>
      <c r="I131" s="126">
        <v>0</v>
      </c>
      <c r="J131" s="127"/>
      <c r="K131" s="127"/>
      <c r="L131" s="127"/>
      <c r="M131" s="127"/>
      <c r="N131" s="127"/>
      <c r="O131" s="127">
        <v>1</v>
      </c>
    </row>
    <row r="132" spans="1:15" ht="13.5" thickBot="1" x14ac:dyDescent="0.25">
      <c r="A132" s="133">
        <v>128</v>
      </c>
      <c r="B132" s="120" t="s">
        <v>142</v>
      </c>
      <c r="C132" s="127">
        <v>0</v>
      </c>
      <c r="D132" s="127">
        <v>0</v>
      </c>
      <c r="E132" s="127">
        <v>0</v>
      </c>
      <c r="F132" s="126">
        <v>0</v>
      </c>
      <c r="G132" s="126">
        <v>0</v>
      </c>
      <c r="H132" s="126">
        <v>0</v>
      </c>
      <c r="I132" s="126">
        <v>0</v>
      </c>
      <c r="J132" s="127"/>
      <c r="K132" s="127"/>
      <c r="L132" s="127"/>
      <c r="M132" s="127"/>
      <c r="N132" s="127"/>
      <c r="O132" s="127">
        <v>0</v>
      </c>
    </row>
    <row r="133" spans="1:15" ht="13.5" thickBot="1" x14ac:dyDescent="0.25">
      <c r="A133" s="133">
        <v>129</v>
      </c>
      <c r="B133" s="120" t="s">
        <v>107</v>
      </c>
      <c r="C133" s="127">
        <v>0</v>
      </c>
      <c r="D133" s="127">
        <v>0</v>
      </c>
      <c r="E133" s="127">
        <v>0</v>
      </c>
      <c r="F133" s="126">
        <v>0</v>
      </c>
      <c r="G133" s="126">
        <v>0</v>
      </c>
      <c r="H133" s="126">
        <v>0</v>
      </c>
      <c r="I133" s="126">
        <v>0</v>
      </c>
      <c r="J133" s="127"/>
      <c r="K133" s="127"/>
      <c r="L133" s="127"/>
      <c r="M133" s="127"/>
      <c r="N133" s="127"/>
      <c r="O133" s="127">
        <v>0</v>
      </c>
    </row>
    <row r="134" spans="1:15" ht="13.5" thickBot="1" x14ac:dyDescent="0.25">
      <c r="A134" s="133">
        <v>130</v>
      </c>
      <c r="B134" s="120" t="s">
        <v>66</v>
      </c>
      <c r="C134" s="127">
        <v>0</v>
      </c>
      <c r="D134" s="127">
        <v>0</v>
      </c>
      <c r="E134" s="127">
        <v>0</v>
      </c>
      <c r="F134" s="126">
        <v>0</v>
      </c>
      <c r="G134" s="126">
        <v>0</v>
      </c>
      <c r="H134" s="126">
        <v>0</v>
      </c>
      <c r="I134" s="126">
        <v>0</v>
      </c>
      <c r="J134" s="127"/>
      <c r="K134" s="127"/>
      <c r="L134" s="127"/>
      <c r="M134" s="127"/>
      <c r="N134" s="127"/>
      <c r="O134" s="127">
        <v>0</v>
      </c>
    </row>
    <row r="135" spans="1:15" ht="13.5" thickBot="1" x14ac:dyDescent="0.25">
      <c r="A135" s="133">
        <v>131</v>
      </c>
      <c r="B135" s="120" t="s">
        <v>54</v>
      </c>
      <c r="C135" s="127">
        <v>0</v>
      </c>
      <c r="D135" s="127">
        <v>0</v>
      </c>
      <c r="E135" s="127">
        <v>0</v>
      </c>
      <c r="F135" s="126">
        <v>0</v>
      </c>
      <c r="G135" s="126">
        <v>0</v>
      </c>
      <c r="H135" s="126">
        <v>0</v>
      </c>
      <c r="I135" s="126">
        <v>0</v>
      </c>
      <c r="J135" s="127"/>
      <c r="K135" s="127"/>
      <c r="L135" s="127"/>
      <c r="M135" s="127"/>
      <c r="N135" s="127"/>
      <c r="O135" s="127">
        <v>0</v>
      </c>
    </row>
    <row r="136" spans="1:15" ht="13.5" thickBot="1" x14ac:dyDescent="0.25">
      <c r="A136" s="133">
        <v>132</v>
      </c>
      <c r="B136" s="120" t="s">
        <v>108</v>
      </c>
      <c r="C136" s="127">
        <v>0</v>
      </c>
      <c r="D136" s="127">
        <v>0</v>
      </c>
      <c r="E136" s="127">
        <v>0</v>
      </c>
      <c r="F136" s="126">
        <v>0</v>
      </c>
      <c r="G136" s="126">
        <v>0</v>
      </c>
      <c r="H136" s="126">
        <v>0</v>
      </c>
      <c r="I136" s="126">
        <v>0</v>
      </c>
      <c r="J136" s="127"/>
      <c r="K136" s="127"/>
      <c r="L136" s="127"/>
      <c r="M136" s="127"/>
      <c r="N136" s="127"/>
      <c r="O136" s="127">
        <v>0</v>
      </c>
    </row>
    <row r="137" spans="1:15" ht="13.5" thickBot="1" x14ac:dyDescent="0.25">
      <c r="A137" s="133">
        <v>133</v>
      </c>
      <c r="B137" s="120" t="s">
        <v>71</v>
      </c>
      <c r="C137" s="127">
        <v>0</v>
      </c>
      <c r="D137" s="127">
        <v>0</v>
      </c>
      <c r="E137" s="127">
        <v>0</v>
      </c>
      <c r="F137" s="126">
        <v>0</v>
      </c>
      <c r="G137" s="126">
        <v>0</v>
      </c>
      <c r="H137" s="126">
        <v>0</v>
      </c>
      <c r="I137" s="126">
        <v>0</v>
      </c>
      <c r="J137" s="127"/>
      <c r="K137" s="127"/>
      <c r="L137" s="127"/>
      <c r="M137" s="127"/>
      <c r="N137" s="127"/>
      <c r="O137" s="127">
        <v>0</v>
      </c>
    </row>
    <row r="138" spans="1:15" ht="13.5" thickBot="1" x14ac:dyDescent="0.25">
      <c r="A138" s="133">
        <v>134</v>
      </c>
      <c r="B138" s="120" t="s">
        <v>63</v>
      </c>
      <c r="C138" s="127">
        <v>0</v>
      </c>
      <c r="D138" s="127">
        <v>0</v>
      </c>
      <c r="E138" s="127">
        <v>0</v>
      </c>
      <c r="F138" s="126">
        <v>0</v>
      </c>
      <c r="G138" s="126">
        <v>0</v>
      </c>
      <c r="H138" s="126">
        <v>0</v>
      </c>
      <c r="I138" s="126">
        <v>0</v>
      </c>
      <c r="J138" s="127"/>
      <c r="K138" s="127"/>
      <c r="L138" s="127"/>
      <c r="M138" s="127"/>
      <c r="N138" s="127"/>
      <c r="O138" s="127">
        <v>0</v>
      </c>
    </row>
    <row r="139" spans="1:15" ht="13.5" thickBot="1" x14ac:dyDescent="0.25">
      <c r="A139" s="133">
        <v>135</v>
      </c>
      <c r="B139" s="120" t="s">
        <v>133</v>
      </c>
      <c r="C139" s="127">
        <v>0</v>
      </c>
      <c r="D139" s="127">
        <v>0</v>
      </c>
      <c r="E139" s="127">
        <v>0</v>
      </c>
      <c r="F139" s="126">
        <v>1</v>
      </c>
      <c r="G139" s="126">
        <v>0</v>
      </c>
      <c r="H139" s="126">
        <v>0</v>
      </c>
      <c r="I139" s="126">
        <v>0</v>
      </c>
      <c r="J139" s="127"/>
      <c r="K139" s="127"/>
      <c r="L139" s="127"/>
      <c r="M139" s="127"/>
      <c r="N139" s="127"/>
      <c r="O139" s="127">
        <v>1</v>
      </c>
    </row>
    <row r="140" spans="1:15" ht="13.5" thickBot="1" x14ac:dyDescent="0.25">
      <c r="A140" s="133">
        <v>136</v>
      </c>
      <c r="B140" s="120" t="s">
        <v>23</v>
      </c>
      <c r="C140" s="127">
        <v>0</v>
      </c>
      <c r="D140" s="127">
        <v>0</v>
      </c>
      <c r="E140" s="127">
        <v>1</v>
      </c>
      <c r="F140" s="126">
        <v>2</v>
      </c>
      <c r="G140" s="126">
        <v>7</v>
      </c>
      <c r="H140" s="126">
        <v>1</v>
      </c>
      <c r="I140" s="126">
        <v>4</v>
      </c>
      <c r="J140" s="127"/>
      <c r="K140" s="127"/>
      <c r="L140" s="127"/>
      <c r="M140" s="127"/>
      <c r="N140" s="127"/>
      <c r="O140" s="127">
        <v>15</v>
      </c>
    </row>
    <row r="141" spans="1:15" ht="13.5" thickBot="1" x14ac:dyDescent="0.25">
      <c r="A141" s="133">
        <v>137</v>
      </c>
      <c r="B141" s="120" t="s">
        <v>20</v>
      </c>
      <c r="C141" s="127">
        <v>0</v>
      </c>
      <c r="D141" s="127">
        <v>0</v>
      </c>
      <c r="E141" s="127">
        <v>0</v>
      </c>
      <c r="F141" s="126">
        <v>2</v>
      </c>
      <c r="G141" s="126">
        <v>3</v>
      </c>
      <c r="H141" s="126">
        <v>2</v>
      </c>
      <c r="I141" s="126">
        <v>3</v>
      </c>
      <c r="J141" s="127"/>
      <c r="K141" s="127"/>
      <c r="L141" s="127"/>
      <c r="M141" s="127"/>
      <c r="N141" s="127"/>
      <c r="O141" s="127">
        <v>10</v>
      </c>
    </row>
    <row r="142" spans="1:15" ht="13.5" thickBot="1" x14ac:dyDescent="0.25">
      <c r="A142" s="133">
        <v>138</v>
      </c>
      <c r="B142" s="120" t="s">
        <v>143</v>
      </c>
      <c r="C142" s="127">
        <v>0</v>
      </c>
      <c r="D142" s="127">
        <v>0</v>
      </c>
      <c r="E142" s="127">
        <v>0</v>
      </c>
      <c r="F142" s="126">
        <v>0</v>
      </c>
      <c r="G142" s="126">
        <v>0</v>
      </c>
      <c r="H142" s="126">
        <v>0</v>
      </c>
      <c r="I142" s="126">
        <v>0</v>
      </c>
      <c r="J142" s="127"/>
      <c r="K142" s="127"/>
      <c r="L142" s="127"/>
      <c r="M142" s="127"/>
      <c r="N142" s="127"/>
      <c r="O142" s="127">
        <v>0</v>
      </c>
    </row>
    <row r="143" spans="1:15" ht="13.5" thickBot="1" x14ac:dyDescent="0.25">
      <c r="A143" s="133">
        <v>139</v>
      </c>
      <c r="B143" s="120" t="s">
        <v>81</v>
      </c>
      <c r="C143" s="127">
        <v>0</v>
      </c>
      <c r="D143" s="127">
        <v>0</v>
      </c>
      <c r="E143" s="127">
        <v>0</v>
      </c>
      <c r="F143" s="126">
        <v>0</v>
      </c>
      <c r="G143" s="126">
        <v>0</v>
      </c>
      <c r="H143" s="126">
        <v>0</v>
      </c>
      <c r="I143" s="126">
        <v>0</v>
      </c>
      <c r="J143" s="127"/>
      <c r="K143" s="127"/>
      <c r="L143" s="127"/>
      <c r="M143" s="127"/>
      <c r="N143" s="127"/>
      <c r="O143" s="127">
        <v>0</v>
      </c>
    </row>
    <row r="144" spans="1:15" ht="13.5" thickBot="1" x14ac:dyDescent="0.25">
      <c r="A144" s="133">
        <v>140</v>
      </c>
      <c r="B144" s="120" t="s">
        <v>49</v>
      </c>
      <c r="C144" s="127">
        <v>0</v>
      </c>
      <c r="D144" s="127">
        <v>0</v>
      </c>
      <c r="E144" s="127">
        <v>0</v>
      </c>
      <c r="F144" s="126">
        <v>0</v>
      </c>
      <c r="G144" s="126">
        <v>0</v>
      </c>
      <c r="H144" s="126">
        <v>0</v>
      </c>
      <c r="I144" s="126">
        <v>0</v>
      </c>
      <c r="J144" s="127"/>
      <c r="K144" s="127"/>
      <c r="L144" s="127"/>
      <c r="M144" s="127"/>
      <c r="N144" s="127"/>
      <c r="O144" s="127">
        <v>0</v>
      </c>
    </row>
    <row r="145" spans="1:15" ht="13.5" thickBot="1" x14ac:dyDescent="0.25">
      <c r="A145" s="133">
        <v>141</v>
      </c>
      <c r="B145" s="120" t="s">
        <v>82</v>
      </c>
      <c r="C145" s="127">
        <v>0</v>
      </c>
      <c r="D145" s="127">
        <v>0</v>
      </c>
      <c r="E145" s="127">
        <v>0</v>
      </c>
      <c r="F145" s="126">
        <v>0</v>
      </c>
      <c r="G145" s="126">
        <v>0</v>
      </c>
      <c r="H145" s="126">
        <v>0</v>
      </c>
      <c r="I145" s="126">
        <v>0</v>
      </c>
      <c r="J145" s="127"/>
      <c r="K145" s="127"/>
      <c r="L145" s="127"/>
      <c r="M145" s="127"/>
      <c r="N145" s="127"/>
      <c r="O145" s="127">
        <v>0</v>
      </c>
    </row>
    <row r="146" spans="1:15" ht="13.5" thickBot="1" x14ac:dyDescent="0.25">
      <c r="A146" s="133">
        <v>142</v>
      </c>
      <c r="B146" s="120" t="s">
        <v>158</v>
      </c>
      <c r="C146" s="127">
        <v>0</v>
      </c>
      <c r="D146" s="127">
        <v>0</v>
      </c>
      <c r="E146" s="127">
        <v>0</v>
      </c>
      <c r="F146" s="126">
        <v>0</v>
      </c>
      <c r="G146" s="126">
        <v>0</v>
      </c>
      <c r="H146" s="126">
        <v>0</v>
      </c>
      <c r="I146" s="126">
        <v>0</v>
      </c>
      <c r="J146" s="127"/>
      <c r="K146" s="127"/>
      <c r="L146" s="127"/>
      <c r="M146" s="127"/>
      <c r="N146" s="127"/>
      <c r="O146" s="127">
        <v>0</v>
      </c>
    </row>
    <row r="147" spans="1:15" ht="13.5" thickBot="1" x14ac:dyDescent="0.25">
      <c r="A147" s="133">
        <v>143</v>
      </c>
      <c r="B147" s="120" t="s">
        <v>152</v>
      </c>
      <c r="C147" s="127">
        <v>0</v>
      </c>
      <c r="D147" s="127">
        <v>0</v>
      </c>
      <c r="E147" s="127">
        <v>0</v>
      </c>
      <c r="F147" s="126">
        <v>1</v>
      </c>
      <c r="G147" s="126">
        <v>11</v>
      </c>
      <c r="H147" s="126">
        <v>0</v>
      </c>
      <c r="I147" s="126">
        <v>2</v>
      </c>
      <c r="J147" s="127"/>
      <c r="K147" s="127"/>
      <c r="L147" s="127"/>
      <c r="M147" s="127"/>
      <c r="N147" s="127"/>
      <c r="O147" s="127">
        <v>14</v>
      </c>
    </row>
    <row r="148" spans="1:15" ht="13.5" thickBot="1" x14ac:dyDescent="0.25">
      <c r="A148" s="133">
        <v>144</v>
      </c>
      <c r="B148" s="120" t="s">
        <v>109</v>
      </c>
      <c r="C148" s="127">
        <v>0</v>
      </c>
      <c r="D148" s="127">
        <v>0</v>
      </c>
      <c r="E148" s="127">
        <v>0</v>
      </c>
      <c r="F148" s="126">
        <v>0</v>
      </c>
      <c r="G148" s="126">
        <v>0</v>
      </c>
      <c r="H148" s="126">
        <v>0</v>
      </c>
      <c r="I148" s="126">
        <v>0</v>
      </c>
      <c r="J148" s="127"/>
      <c r="K148" s="127"/>
      <c r="L148" s="127"/>
      <c r="M148" s="127"/>
      <c r="N148" s="127"/>
      <c r="O148" s="127">
        <v>0</v>
      </c>
    </row>
    <row r="149" spans="1:15" ht="13.5" thickBot="1" x14ac:dyDescent="0.25">
      <c r="A149" s="133">
        <v>145</v>
      </c>
      <c r="B149" s="120" t="s">
        <v>60</v>
      </c>
      <c r="C149" s="127">
        <v>0</v>
      </c>
      <c r="D149" s="127">
        <v>0</v>
      </c>
      <c r="E149" s="127">
        <v>0</v>
      </c>
      <c r="F149" s="126">
        <v>0</v>
      </c>
      <c r="G149" s="126">
        <v>7</v>
      </c>
      <c r="H149" s="126">
        <v>0</v>
      </c>
      <c r="I149" s="126">
        <v>0</v>
      </c>
      <c r="J149" s="127"/>
      <c r="K149" s="127"/>
      <c r="L149" s="127"/>
      <c r="M149" s="127"/>
      <c r="N149" s="127"/>
      <c r="O149" s="127">
        <v>7</v>
      </c>
    </row>
    <row r="150" spans="1:15" ht="13.5" thickBot="1" x14ac:dyDescent="0.25">
      <c r="A150" s="133">
        <v>146</v>
      </c>
      <c r="B150" s="120" t="s">
        <v>238</v>
      </c>
      <c r="C150" s="127">
        <v>0</v>
      </c>
      <c r="D150" s="127">
        <v>0</v>
      </c>
      <c r="E150" s="127">
        <v>0</v>
      </c>
      <c r="F150" s="126">
        <v>0</v>
      </c>
      <c r="G150" s="126">
        <v>0</v>
      </c>
      <c r="H150" s="126">
        <v>0</v>
      </c>
      <c r="I150" s="126">
        <v>0</v>
      </c>
      <c r="J150" s="127"/>
      <c r="K150" s="127"/>
      <c r="L150" s="127"/>
      <c r="M150" s="127"/>
      <c r="N150" s="127"/>
      <c r="O150" s="127">
        <v>0</v>
      </c>
    </row>
    <row r="151" spans="1:15" ht="13.5" thickBot="1" x14ac:dyDescent="0.25">
      <c r="A151" s="133">
        <v>147</v>
      </c>
      <c r="B151" s="120" t="s">
        <v>183</v>
      </c>
      <c r="C151" s="127">
        <v>0</v>
      </c>
      <c r="D151" s="127">
        <v>0</v>
      </c>
      <c r="E151" s="127">
        <v>0</v>
      </c>
      <c r="F151" s="126">
        <v>0</v>
      </c>
      <c r="G151" s="126">
        <v>0</v>
      </c>
      <c r="H151" s="126">
        <v>0</v>
      </c>
      <c r="I151" s="126">
        <v>0</v>
      </c>
      <c r="J151" s="127"/>
      <c r="K151" s="127"/>
      <c r="L151" s="127"/>
      <c r="M151" s="127"/>
      <c r="N151" s="127"/>
      <c r="O151" s="127">
        <v>0</v>
      </c>
    </row>
    <row r="152" spans="1:15" ht="13.5" thickBot="1" x14ac:dyDescent="0.25">
      <c r="A152" s="133">
        <v>148</v>
      </c>
      <c r="B152" s="120" t="s">
        <v>83</v>
      </c>
      <c r="C152" s="127">
        <v>0</v>
      </c>
      <c r="D152" s="127">
        <v>0</v>
      </c>
      <c r="E152" s="127">
        <v>0</v>
      </c>
      <c r="F152" s="126">
        <v>3</v>
      </c>
      <c r="G152" s="126">
        <v>0</v>
      </c>
      <c r="H152" s="126">
        <v>0</v>
      </c>
      <c r="I152" s="126">
        <v>0</v>
      </c>
      <c r="J152" s="127"/>
      <c r="K152" s="127"/>
      <c r="L152" s="127"/>
      <c r="M152" s="127"/>
      <c r="N152" s="127"/>
      <c r="O152" s="127">
        <v>3</v>
      </c>
    </row>
    <row r="153" spans="1:15" ht="13.5" thickBot="1" x14ac:dyDescent="0.25">
      <c r="A153" s="133">
        <v>149</v>
      </c>
      <c r="B153" s="120" t="s">
        <v>67</v>
      </c>
      <c r="C153" s="127">
        <v>0</v>
      </c>
      <c r="D153" s="127">
        <v>0</v>
      </c>
      <c r="E153" s="127">
        <v>0</v>
      </c>
      <c r="F153" s="126">
        <v>0</v>
      </c>
      <c r="G153" s="126">
        <v>0</v>
      </c>
      <c r="H153" s="126">
        <v>0</v>
      </c>
      <c r="I153" s="126">
        <v>0</v>
      </c>
      <c r="J153" s="127"/>
      <c r="K153" s="127"/>
      <c r="L153" s="127"/>
      <c r="M153" s="127"/>
      <c r="N153" s="127"/>
      <c r="O153" s="127">
        <v>0</v>
      </c>
    </row>
    <row r="154" spans="1:15" ht="13.5" thickBot="1" x14ac:dyDescent="0.25">
      <c r="A154" s="133">
        <v>150</v>
      </c>
      <c r="B154" s="120" t="s">
        <v>32</v>
      </c>
      <c r="C154" s="127">
        <v>0</v>
      </c>
      <c r="D154" s="127">
        <v>0</v>
      </c>
      <c r="E154" s="127">
        <v>7</v>
      </c>
      <c r="F154" s="126">
        <v>5</v>
      </c>
      <c r="G154" s="126">
        <v>353</v>
      </c>
      <c r="H154" s="126">
        <v>27</v>
      </c>
      <c r="I154" s="126">
        <v>77</v>
      </c>
      <c r="J154" s="127"/>
      <c r="K154" s="127"/>
      <c r="L154" s="127"/>
      <c r="M154" s="127"/>
      <c r="N154" s="127"/>
      <c r="O154" s="127">
        <v>469</v>
      </c>
    </row>
    <row r="155" spans="1:15" ht="13.5" thickBot="1" x14ac:dyDescent="0.25">
      <c r="A155" s="133">
        <v>151</v>
      </c>
      <c r="B155" s="120" t="s">
        <v>223</v>
      </c>
      <c r="C155" s="127">
        <v>0</v>
      </c>
      <c r="D155" s="127">
        <v>0</v>
      </c>
      <c r="E155" s="127">
        <v>0</v>
      </c>
      <c r="F155" s="126">
        <v>0</v>
      </c>
      <c r="G155" s="126">
        <v>0</v>
      </c>
      <c r="H155" s="126">
        <v>0</v>
      </c>
      <c r="I155" s="126">
        <v>0</v>
      </c>
      <c r="J155" s="127"/>
      <c r="K155" s="127"/>
      <c r="L155" s="127"/>
      <c r="M155" s="127"/>
      <c r="N155" s="127"/>
      <c r="O155" s="127">
        <v>0</v>
      </c>
    </row>
    <row r="156" spans="1:15" ht="13.5" thickBot="1" x14ac:dyDescent="0.25">
      <c r="A156" s="133">
        <v>152</v>
      </c>
      <c r="B156" s="120" t="s">
        <v>73</v>
      </c>
      <c r="C156" s="127">
        <v>0</v>
      </c>
      <c r="D156" s="127">
        <v>0</v>
      </c>
      <c r="E156" s="127">
        <v>0</v>
      </c>
      <c r="F156" s="126">
        <v>0</v>
      </c>
      <c r="G156" s="126">
        <v>0</v>
      </c>
      <c r="H156" s="126">
        <v>0</v>
      </c>
      <c r="I156" s="126">
        <v>0</v>
      </c>
      <c r="J156" s="127"/>
      <c r="K156" s="127"/>
      <c r="L156" s="127"/>
      <c r="M156" s="127"/>
      <c r="N156" s="127"/>
      <c r="O156" s="127">
        <v>0</v>
      </c>
    </row>
    <row r="157" spans="1:15" ht="13.5" thickBot="1" x14ac:dyDescent="0.25">
      <c r="A157" s="133">
        <v>153</v>
      </c>
      <c r="B157" s="120" t="s">
        <v>224</v>
      </c>
      <c r="C157" s="127">
        <v>0</v>
      </c>
      <c r="D157" s="127">
        <v>0</v>
      </c>
      <c r="E157" s="127">
        <v>0</v>
      </c>
      <c r="F157" s="126">
        <v>0</v>
      </c>
      <c r="G157" s="126">
        <v>0</v>
      </c>
      <c r="H157" s="126">
        <v>0</v>
      </c>
      <c r="I157" s="126">
        <v>0</v>
      </c>
      <c r="J157" s="127"/>
      <c r="K157" s="127"/>
      <c r="L157" s="127"/>
      <c r="M157" s="127"/>
      <c r="N157" s="127"/>
      <c r="O157" s="127">
        <v>0</v>
      </c>
    </row>
    <row r="158" spans="1:15" ht="13.5" thickBot="1" x14ac:dyDescent="0.25">
      <c r="A158" s="133">
        <v>154</v>
      </c>
      <c r="B158" s="120" t="s">
        <v>243</v>
      </c>
      <c r="C158" s="127">
        <v>0</v>
      </c>
      <c r="D158" s="127">
        <v>0</v>
      </c>
      <c r="E158" s="127">
        <v>0</v>
      </c>
      <c r="F158" s="126">
        <v>0</v>
      </c>
      <c r="G158" s="126">
        <v>0</v>
      </c>
      <c r="H158" s="126">
        <v>0</v>
      </c>
      <c r="I158" s="126">
        <v>0</v>
      </c>
      <c r="J158" s="127"/>
      <c r="K158" s="127"/>
      <c r="L158" s="127"/>
      <c r="M158" s="127"/>
      <c r="N158" s="127"/>
      <c r="O158" s="127">
        <v>0</v>
      </c>
    </row>
    <row r="159" spans="1:15" ht="13.5" thickBot="1" x14ac:dyDescent="0.25">
      <c r="A159" s="133">
        <v>155</v>
      </c>
      <c r="B159" s="120" t="s">
        <v>165</v>
      </c>
      <c r="C159" s="127">
        <v>0</v>
      </c>
      <c r="D159" s="127">
        <v>0</v>
      </c>
      <c r="E159" s="127">
        <v>0</v>
      </c>
      <c r="F159" s="126">
        <v>0</v>
      </c>
      <c r="G159" s="126">
        <v>0</v>
      </c>
      <c r="H159" s="126">
        <v>0</v>
      </c>
      <c r="I159" s="126">
        <v>0</v>
      </c>
      <c r="J159" s="127"/>
      <c r="K159" s="127"/>
      <c r="L159" s="127"/>
      <c r="M159" s="127"/>
      <c r="N159" s="127"/>
      <c r="O159" s="127">
        <v>0</v>
      </c>
    </row>
    <row r="160" spans="1:15" ht="13.5" thickBot="1" x14ac:dyDescent="0.25">
      <c r="A160" s="133">
        <v>156</v>
      </c>
      <c r="B160" s="120" t="s">
        <v>40</v>
      </c>
      <c r="C160" s="127">
        <v>0</v>
      </c>
      <c r="D160" s="127">
        <v>0</v>
      </c>
      <c r="E160" s="127">
        <v>2</v>
      </c>
      <c r="F160" s="126">
        <v>3</v>
      </c>
      <c r="G160" s="126">
        <v>0</v>
      </c>
      <c r="H160" s="126">
        <v>0</v>
      </c>
      <c r="I160" s="126">
        <v>2</v>
      </c>
      <c r="J160" s="127"/>
      <c r="K160" s="127"/>
      <c r="L160" s="127"/>
      <c r="M160" s="127"/>
      <c r="N160" s="127"/>
      <c r="O160" s="127">
        <v>7</v>
      </c>
    </row>
    <row r="161" spans="1:15" ht="13.5" thickBot="1" x14ac:dyDescent="0.25">
      <c r="A161" s="133">
        <v>157</v>
      </c>
      <c r="B161" s="120" t="s">
        <v>55</v>
      </c>
      <c r="C161" s="127">
        <v>0</v>
      </c>
      <c r="D161" s="127">
        <v>0</v>
      </c>
      <c r="E161" s="127">
        <v>0</v>
      </c>
      <c r="F161" s="126">
        <v>1</v>
      </c>
      <c r="G161" s="126">
        <v>0</v>
      </c>
      <c r="H161" s="126">
        <v>0</v>
      </c>
      <c r="I161" s="126">
        <v>0</v>
      </c>
      <c r="J161" s="127"/>
      <c r="K161" s="127"/>
      <c r="L161" s="127"/>
      <c r="M161" s="127"/>
      <c r="N161" s="127"/>
      <c r="O161" s="127">
        <v>1</v>
      </c>
    </row>
    <row r="162" spans="1:15" ht="13.5" thickBot="1" x14ac:dyDescent="0.25">
      <c r="A162" s="133">
        <v>158</v>
      </c>
      <c r="B162" s="120" t="s">
        <v>184</v>
      </c>
      <c r="C162" s="127">
        <v>0</v>
      </c>
      <c r="D162" s="127">
        <v>0</v>
      </c>
      <c r="E162" s="127">
        <v>0</v>
      </c>
      <c r="F162" s="126">
        <v>0</v>
      </c>
      <c r="G162" s="126">
        <v>0</v>
      </c>
      <c r="H162" s="126">
        <v>0</v>
      </c>
      <c r="I162" s="126">
        <v>0</v>
      </c>
      <c r="J162" s="127"/>
      <c r="K162" s="127"/>
      <c r="L162" s="127"/>
      <c r="M162" s="127"/>
      <c r="N162" s="127"/>
      <c r="O162" s="127">
        <v>0</v>
      </c>
    </row>
    <row r="163" spans="1:15" ht="13.5" thickBot="1" x14ac:dyDescent="0.25">
      <c r="A163" s="133">
        <v>159</v>
      </c>
      <c r="B163" s="120" t="s">
        <v>110</v>
      </c>
      <c r="C163" s="127">
        <v>0</v>
      </c>
      <c r="D163" s="127">
        <v>0</v>
      </c>
      <c r="E163" s="127">
        <v>0</v>
      </c>
      <c r="F163" s="126">
        <v>0</v>
      </c>
      <c r="G163" s="126">
        <v>0</v>
      </c>
      <c r="H163" s="126">
        <v>0</v>
      </c>
      <c r="I163" s="126">
        <v>0</v>
      </c>
      <c r="J163" s="127"/>
      <c r="K163" s="127"/>
      <c r="L163" s="127"/>
      <c r="M163" s="127"/>
      <c r="N163" s="127"/>
      <c r="O163" s="127">
        <v>0</v>
      </c>
    </row>
    <row r="164" spans="1:15" ht="13.5" thickBot="1" x14ac:dyDescent="0.25">
      <c r="A164" s="133">
        <v>160</v>
      </c>
      <c r="B164" s="120" t="s">
        <v>84</v>
      </c>
      <c r="C164" s="127">
        <v>0</v>
      </c>
      <c r="D164" s="127">
        <v>0</v>
      </c>
      <c r="E164" s="127">
        <v>0</v>
      </c>
      <c r="F164" s="126">
        <v>0</v>
      </c>
      <c r="G164" s="126">
        <v>0</v>
      </c>
      <c r="H164" s="126">
        <v>0</v>
      </c>
      <c r="I164" s="126">
        <v>0</v>
      </c>
      <c r="J164" s="127"/>
      <c r="K164" s="127"/>
      <c r="L164" s="127"/>
      <c r="M164" s="127"/>
      <c r="N164" s="127"/>
      <c r="O164" s="127">
        <v>0</v>
      </c>
    </row>
    <row r="165" spans="1:15" ht="13.5" thickBot="1" x14ac:dyDescent="0.25">
      <c r="A165" s="133">
        <v>161</v>
      </c>
      <c r="B165" s="120" t="s">
        <v>111</v>
      </c>
      <c r="C165" s="127">
        <v>0</v>
      </c>
      <c r="D165" s="127">
        <v>0</v>
      </c>
      <c r="E165" s="127">
        <v>0</v>
      </c>
      <c r="F165" s="126">
        <v>0</v>
      </c>
      <c r="G165" s="126">
        <v>0</v>
      </c>
      <c r="H165" s="126">
        <v>0</v>
      </c>
      <c r="I165" s="126">
        <v>0</v>
      </c>
      <c r="J165" s="127"/>
      <c r="K165" s="127"/>
      <c r="L165" s="127"/>
      <c r="M165" s="127"/>
      <c r="N165" s="127"/>
      <c r="O165" s="127">
        <v>0</v>
      </c>
    </row>
    <row r="166" spans="1:15" ht="13.5" thickBot="1" x14ac:dyDescent="0.25">
      <c r="A166" s="133">
        <v>162</v>
      </c>
      <c r="B166" s="120" t="s">
        <v>225</v>
      </c>
      <c r="C166" s="127">
        <v>0</v>
      </c>
      <c r="D166" s="127">
        <v>0</v>
      </c>
      <c r="E166" s="127">
        <v>0</v>
      </c>
      <c r="F166" s="126">
        <v>0</v>
      </c>
      <c r="G166" s="126">
        <v>0</v>
      </c>
      <c r="H166" s="126">
        <v>0</v>
      </c>
      <c r="I166" s="126">
        <v>0</v>
      </c>
      <c r="J166" s="127"/>
      <c r="K166" s="127"/>
      <c r="L166" s="127"/>
      <c r="M166" s="127"/>
      <c r="N166" s="127"/>
      <c r="O166" s="127">
        <v>0</v>
      </c>
    </row>
    <row r="167" spans="1:15" ht="13.5" thickBot="1" x14ac:dyDescent="0.25">
      <c r="A167" s="133">
        <v>163</v>
      </c>
      <c r="B167" s="120" t="s">
        <v>159</v>
      </c>
      <c r="C167" s="127">
        <v>0</v>
      </c>
      <c r="D167" s="127">
        <v>0</v>
      </c>
      <c r="E167" s="127">
        <v>0</v>
      </c>
      <c r="F167" s="126">
        <v>0</v>
      </c>
      <c r="G167" s="126">
        <v>0</v>
      </c>
      <c r="H167" s="126">
        <v>0</v>
      </c>
      <c r="I167" s="126">
        <v>0</v>
      </c>
      <c r="J167" s="127"/>
      <c r="K167" s="127"/>
      <c r="L167" s="127"/>
      <c r="M167" s="127"/>
      <c r="N167" s="127"/>
      <c r="O167" s="127">
        <v>0</v>
      </c>
    </row>
    <row r="168" spans="1:15" ht="13.5" thickBot="1" x14ac:dyDescent="0.25">
      <c r="A168" s="133">
        <v>164</v>
      </c>
      <c r="B168" s="120" t="s">
        <v>197</v>
      </c>
      <c r="C168" s="127">
        <v>0</v>
      </c>
      <c r="D168" s="127">
        <v>0</v>
      </c>
      <c r="E168" s="127">
        <v>0</v>
      </c>
      <c r="F168" s="126">
        <v>0</v>
      </c>
      <c r="G168" s="126">
        <v>0</v>
      </c>
      <c r="H168" s="126">
        <v>0</v>
      </c>
      <c r="I168" s="126">
        <v>0</v>
      </c>
      <c r="J168" s="127"/>
      <c r="K168" s="127"/>
      <c r="L168" s="127"/>
      <c r="M168" s="127"/>
      <c r="N168" s="127"/>
      <c r="O168" s="127">
        <v>0</v>
      </c>
    </row>
    <row r="169" spans="1:15" ht="13.5" thickBot="1" x14ac:dyDescent="0.25">
      <c r="A169" s="133">
        <v>165</v>
      </c>
      <c r="B169" s="120" t="s">
        <v>226</v>
      </c>
      <c r="C169" s="127">
        <v>0</v>
      </c>
      <c r="D169" s="127">
        <v>0</v>
      </c>
      <c r="E169" s="127">
        <v>0</v>
      </c>
      <c r="F169" s="126">
        <v>0</v>
      </c>
      <c r="G169" s="126">
        <v>0</v>
      </c>
      <c r="H169" s="126">
        <v>0</v>
      </c>
      <c r="I169" s="126">
        <v>0</v>
      </c>
      <c r="J169" s="127"/>
      <c r="K169" s="127"/>
      <c r="L169" s="127"/>
      <c r="M169" s="127"/>
      <c r="N169" s="127"/>
      <c r="O169" s="127">
        <v>0</v>
      </c>
    </row>
    <row r="170" spans="1:15" ht="13.5" thickBot="1" x14ac:dyDescent="0.25">
      <c r="A170" s="133">
        <v>166</v>
      </c>
      <c r="B170" s="120" t="s">
        <v>112</v>
      </c>
      <c r="C170" s="127">
        <v>0</v>
      </c>
      <c r="D170" s="127">
        <v>0</v>
      </c>
      <c r="E170" s="127">
        <v>0</v>
      </c>
      <c r="F170" s="126">
        <v>0</v>
      </c>
      <c r="G170" s="126">
        <v>0</v>
      </c>
      <c r="H170" s="126">
        <v>0</v>
      </c>
      <c r="I170" s="126">
        <v>0</v>
      </c>
      <c r="J170" s="127"/>
      <c r="K170" s="127"/>
      <c r="L170" s="127"/>
      <c r="M170" s="127"/>
      <c r="N170" s="127"/>
      <c r="O170" s="127">
        <v>0</v>
      </c>
    </row>
    <row r="171" spans="1:15" ht="13.5" thickBot="1" x14ac:dyDescent="0.25">
      <c r="A171" s="133">
        <v>167</v>
      </c>
      <c r="B171" s="120" t="s">
        <v>113</v>
      </c>
      <c r="C171" s="127">
        <v>0</v>
      </c>
      <c r="D171" s="127">
        <v>0</v>
      </c>
      <c r="E171" s="127">
        <v>0</v>
      </c>
      <c r="F171" s="126">
        <v>0</v>
      </c>
      <c r="G171" s="126">
        <v>0</v>
      </c>
      <c r="H171" s="126">
        <v>0</v>
      </c>
      <c r="I171" s="126">
        <v>0</v>
      </c>
      <c r="J171" s="127"/>
      <c r="K171" s="127"/>
      <c r="L171" s="127"/>
      <c r="M171" s="127"/>
      <c r="N171" s="127"/>
      <c r="O171" s="127">
        <v>0</v>
      </c>
    </row>
    <row r="172" spans="1:15" ht="13.5" thickBot="1" x14ac:dyDescent="0.25">
      <c r="A172" s="133">
        <v>168</v>
      </c>
      <c r="B172" s="120" t="s">
        <v>227</v>
      </c>
      <c r="C172" s="127">
        <v>0</v>
      </c>
      <c r="D172" s="127">
        <v>0</v>
      </c>
      <c r="E172" s="127">
        <v>0</v>
      </c>
      <c r="F172" s="126">
        <v>0</v>
      </c>
      <c r="G172" s="126">
        <v>0</v>
      </c>
      <c r="H172" s="126">
        <v>0</v>
      </c>
      <c r="I172" s="126">
        <v>0</v>
      </c>
      <c r="J172" s="127"/>
      <c r="K172" s="127"/>
      <c r="L172" s="127"/>
      <c r="M172" s="127"/>
      <c r="N172" s="127"/>
      <c r="O172" s="127">
        <v>0</v>
      </c>
    </row>
    <row r="173" spans="1:15" ht="13.5" thickBot="1" x14ac:dyDescent="0.25">
      <c r="A173" s="133">
        <v>169</v>
      </c>
      <c r="B173" s="120" t="s">
        <v>27</v>
      </c>
      <c r="C173" s="127">
        <v>0</v>
      </c>
      <c r="D173" s="127">
        <v>0</v>
      </c>
      <c r="E173" s="127">
        <v>1</v>
      </c>
      <c r="F173" s="126">
        <v>1</v>
      </c>
      <c r="G173" s="126">
        <v>10</v>
      </c>
      <c r="H173" s="126">
        <v>4</v>
      </c>
      <c r="I173" s="126">
        <v>6</v>
      </c>
      <c r="J173" s="127"/>
      <c r="K173" s="127"/>
      <c r="L173" s="127"/>
      <c r="M173" s="127"/>
      <c r="N173" s="127"/>
      <c r="O173" s="127">
        <v>22</v>
      </c>
    </row>
    <row r="174" spans="1:15" ht="13.5" thickBot="1" x14ac:dyDescent="0.25">
      <c r="A174" s="133">
        <v>170</v>
      </c>
      <c r="B174" s="120" t="s">
        <v>245</v>
      </c>
      <c r="C174" s="127">
        <v>0</v>
      </c>
      <c r="D174" s="127">
        <v>0</v>
      </c>
      <c r="E174" s="127">
        <v>0</v>
      </c>
      <c r="F174" s="126">
        <v>0</v>
      </c>
      <c r="G174" s="126">
        <v>0</v>
      </c>
      <c r="H174" s="126">
        <v>0</v>
      </c>
      <c r="I174" s="126">
        <v>0</v>
      </c>
      <c r="J174" s="127"/>
      <c r="K174" s="127"/>
      <c r="L174" s="127"/>
      <c r="M174" s="127"/>
      <c r="N174" s="127"/>
      <c r="O174" s="127">
        <v>0</v>
      </c>
    </row>
    <row r="175" spans="1:15" ht="13.5" thickBot="1" x14ac:dyDescent="0.25">
      <c r="A175" s="133">
        <v>171</v>
      </c>
      <c r="B175" s="120" t="s">
        <v>122</v>
      </c>
      <c r="C175" s="127">
        <v>0</v>
      </c>
      <c r="D175" s="127">
        <v>0</v>
      </c>
      <c r="E175" s="127">
        <v>0</v>
      </c>
      <c r="F175" s="126">
        <v>0</v>
      </c>
      <c r="G175" s="126">
        <v>0</v>
      </c>
      <c r="H175" s="126">
        <v>0</v>
      </c>
      <c r="I175" s="126">
        <v>0</v>
      </c>
      <c r="J175" s="127"/>
      <c r="K175" s="127"/>
      <c r="L175" s="127"/>
      <c r="M175" s="127"/>
      <c r="N175" s="127"/>
      <c r="O175" s="127">
        <v>0</v>
      </c>
    </row>
    <row r="176" spans="1:15" ht="13.5" thickBot="1" x14ac:dyDescent="0.25">
      <c r="A176" s="133">
        <v>172</v>
      </c>
      <c r="B176" s="120" t="s">
        <v>41</v>
      </c>
      <c r="C176" s="127">
        <v>0</v>
      </c>
      <c r="D176" s="127">
        <v>0</v>
      </c>
      <c r="E176" s="127">
        <v>0</v>
      </c>
      <c r="F176" s="126">
        <v>0</v>
      </c>
      <c r="G176" s="126">
        <v>0</v>
      </c>
      <c r="H176" s="126">
        <v>0</v>
      </c>
      <c r="I176" s="126">
        <v>0</v>
      </c>
      <c r="J176" s="127"/>
      <c r="K176" s="127"/>
      <c r="L176" s="127"/>
      <c r="M176" s="127"/>
      <c r="N176" s="127"/>
      <c r="O176" s="127">
        <v>0</v>
      </c>
    </row>
    <row r="177" spans="1:15" ht="13.5" thickBot="1" x14ac:dyDescent="0.25">
      <c r="A177" s="133">
        <v>173</v>
      </c>
      <c r="B177" s="120" t="s">
        <v>153</v>
      </c>
      <c r="C177" s="127">
        <v>0</v>
      </c>
      <c r="D177" s="127">
        <v>0</v>
      </c>
      <c r="E177" s="127">
        <v>0</v>
      </c>
      <c r="F177" s="126">
        <v>0</v>
      </c>
      <c r="G177" s="126">
        <v>0</v>
      </c>
      <c r="H177" s="126">
        <v>0</v>
      </c>
      <c r="I177" s="126">
        <v>0</v>
      </c>
      <c r="J177" s="127"/>
      <c r="K177" s="127"/>
      <c r="L177" s="127"/>
      <c r="M177" s="127"/>
      <c r="N177" s="127"/>
      <c r="O177" s="127">
        <v>0</v>
      </c>
    </row>
    <row r="178" spans="1:15" ht="13.5" thickBot="1" x14ac:dyDescent="0.25">
      <c r="A178" s="133">
        <v>174</v>
      </c>
      <c r="B178" s="120" t="s">
        <v>241</v>
      </c>
      <c r="C178" s="127">
        <v>0</v>
      </c>
      <c r="D178" s="127">
        <v>0</v>
      </c>
      <c r="E178" s="127">
        <v>0</v>
      </c>
      <c r="F178" s="126">
        <v>0</v>
      </c>
      <c r="G178" s="126">
        <v>0</v>
      </c>
      <c r="H178" s="126">
        <v>0</v>
      </c>
      <c r="I178" s="126">
        <v>0</v>
      </c>
      <c r="J178" s="127"/>
      <c r="K178" s="127"/>
      <c r="L178" s="127"/>
      <c r="M178" s="127"/>
      <c r="N178" s="127"/>
      <c r="O178" s="127">
        <v>0</v>
      </c>
    </row>
    <row r="179" spans="1:15" ht="13.5" thickBot="1" x14ac:dyDescent="0.25">
      <c r="A179" s="133">
        <v>175</v>
      </c>
      <c r="B179" s="120" t="s">
        <v>198</v>
      </c>
      <c r="C179" s="127">
        <v>0</v>
      </c>
      <c r="D179" s="127">
        <v>0</v>
      </c>
      <c r="E179" s="127">
        <v>0</v>
      </c>
      <c r="F179" s="126">
        <v>0</v>
      </c>
      <c r="G179" s="126">
        <v>5</v>
      </c>
      <c r="H179" s="126">
        <v>0</v>
      </c>
      <c r="I179" s="126">
        <v>0</v>
      </c>
      <c r="J179" s="127"/>
      <c r="K179" s="127"/>
      <c r="L179" s="127"/>
      <c r="M179" s="127"/>
      <c r="N179" s="127"/>
      <c r="O179" s="127">
        <v>5</v>
      </c>
    </row>
    <row r="180" spans="1:15" ht="13.5" thickBot="1" x14ac:dyDescent="0.25">
      <c r="A180" s="133">
        <v>176</v>
      </c>
      <c r="B180" s="120" t="s">
        <v>228</v>
      </c>
      <c r="C180" s="127">
        <v>0</v>
      </c>
      <c r="D180" s="127">
        <v>0</v>
      </c>
      <c r="E180" s="127">
        <v>0</v>
      </c>
      <c r="F180" s="126">
        <v>0</v>
      </c>
      <c r="G180" s="126">
        <v>0</v>
      </c>
      <c r="H180" s="126">
        <v>0</v>
      </c>
      <c r="I180" s="126">
        <v>0</v>
      </c>
      <c r="J180" s="127"/>
      <c r="K180" s="127"/>
      <c r="L180" s="127"/>
      <c r="M180" s="127"/>
      <c r="N180" s="127"/>
      <c r="O180" s="127">
        <v>0</v>
      </c>
    </row>
    <row r="181" spans="1:15" ht="13.5" thickBot="1" x14ac:dyDescent="0.25">
      <c r="A181" s="133">
        <v>177</v>
      </c>
      <c r="B181" s="120" t="s">
        <v>208</v>
      </c>
      <c r="C181" s="127">
        <v>0</v>
      </c>
      <c r="D181" s="127">
        <v>0</v>
      </c>
      <c r="E181" s="127">
        <v>3</v>
      </c>
      <c r="F181" s="126">
        <v>0</v>
      </c>
      <c r="G181" s="126">
        <v>1</v>
      </c>
      <c r="H181" s="126">
        <v>0</v>
      </c>
      <c r="I181" s="126">
        <v>0</v>
      </c>
      <c r="J181" s="127"/>
      <c r="K181" s="127"/>
      <c r="L181" s="127"/>
      <c r="M181" s="127"/>
      <c r="N181" s="127"/>
      <c r="O181" s="127">
        <v>4</v>
      </c>
    </row>
    <row r="182" spans="1:15" ht="13.5" thickBot="1" x14ac:dyDescent="0.25">
      <c r="A182" s="133">
        <v>178</v>
      </c>
      <c r="B182" s="120" t="s">
        <v>209</v>
      </c>
      <c r="C182" s="127">
        <v>0</v>
      </c>
      <c r="D182" s="127">
        <v>0</v>
      </c>
      <c r="E182" s="127">
        <v>0</v>
      </c>
      <c r="F182" s="126">
        <v>3</v>
      </c>
      <c r="G182" s="126">
        <v>6</v>
      </c>
      <c r="H182" s="126">
        <v>0</v>
      </c>
      <c r="I182" s="126">
        <v>0</v>
      </c>
      <c r="J182" s="127"/>
      <c r="K182" s="127"/>
      <c r="L182" s="127"/>
      <c r="M182" s="127"/>
      <c r="N182" s="127"/>
      <c r="O182" s="127">
        <v>9</v>
      </c>
    </row>
    <row r="183" spans="1:15" ht="13.5" thickBot="1" x14ac:dyDescent="0.25">
      <c r="A183" s="133">
        <v>179</v>
      </c>
      <c r="B183" s="120" t="s">
        <v>229</v>
      </c>
      <c r="C183" s="127">
        <v>0</v>
      </c>
      <c r="D183" s="127">
        <v>0</v>
      </c>
      <c r="E183" s="127">
        <v>0</v>
      </c>
      <c r="F183" s="126">
        <v>0</v>
      </c>
      <c r="G183" s="126">
        <v>0</v>
      </c>
      <c r="H183" s="126">
        <v>0</v>
      </c>
      <c r="I183" s="126">
        <v>0</v>
      </c>
      <c r="J183" s="127"/>
      <c r="K183" s="127"/>
      <c r="L183" s="127"/>
      <c r="M183" s="127"/>
      <c r="N183" s="127"/>
      <c r="O183" s="127">
        <v>0</v>
      </c>
    </row>
    <row r="184" spans="1:15" ht="13.5" thickBot="1" x14ac:dyDescent="0.25">
      <c r="A184" s="133">
        <v>180</v>
      </c>
      <c r="B184" s="120" t="s">
        <v>19</v>
      </c>
      <c r="C184" s="127">
        <v>0</v>
      </c>
      <c r="D184" s="127">
        <v>0</v>
      </c>
      <c r="E184" s="127">
        <v>0</v>
      </c>
      <c r="F184" s="126">
        <v>11</v>
      </c>
      <c r="G184" s="126">
        <v>2</v>
      </c>
      <c r="H184" s="126">
        <v>7</v>
      </c>
      <c r="I184" s="126">
        <v>5</v>
      </c>
      <c r="J184" s="127"/>
      <c r="K184" s="127"/>
      <c r="L184" s="127"/>
      <c r="M184" s="127"/>
      <c r="N184" s="127"/>
      <c r="O184" s="127">
        <v>25</v>
      </c>
    </row>
    <row r="185" spans="1:15" ht="13.5" thickBot="1" x14ac:dyDescent="0.25">
      <c r="A185" s="133">
        <v>181</v>
      </c>
      <c r="B185" s="120" t="s">
        <v>14</v>
      </c>
      <c r="C185" s="127">
        <v>0</v>
      </c>
      <c r="D185" s="127">
        <v>0</v>
      </c>
      <c r="E185" s="127">
        <v>1</v>
      </c>
      <c r="F185" s="126">
        <v>9</v>
      </c>
      <c r="G185" s="126">
        <v>19</v>
      </c>
      <c r="H185" s="126">
        <v>7</v>
      </c>
      <c r="I185" s="126">
        <v>60</v>
      </c>
      <c r="J185" s="127"/>
      <c r="K185" s="127"/>
      <c r="L185" s="127"/>
      <c r="M185" s="127"/>
      <c r="N185" s="127"/>
      <c r="O185" s="127">
        <v>96</v>
      </c>
    </row>
    <row r="186" spans="1:15" ht="13.5" thickBot="1" x14ac:dyDescent="0.25">
      <c r="A186" s="133">
        <v>182</v>
      </c>
      <c r="B186" s="120" t="s">
        <v>185</v>
      </c>
      <c r="C186" s="127">
        <v>0</v>
      </c>
      <c r="D186" s="127">
        <v>0</v>
      </c>
      <c r="E186" s="127">
        <v>0</v>
      </c>
      <c r="F186" s="126">
        <v>0</v>
      </c>
      <c r="G186" s="126">
        <v>0</v>
      </c>
      <c r="H186" s="126">
        <v>0</v>
      </c>
      <c r="I186" s="126">
        <v>0</v>
      </c>
      <c r="J186" s="127"/>
      <c r="K186" s="127"/>
      <c r="L186" s="127"/>
      <c r="M186" s="127"/>
      <c r="N186" s="127"/>
      <c r="O186" s="127">
        <v>0</v>
      </c>
    </row>
    <row r="187" spans="1:15" ht="13.5" thickBot="1" x14ac:dyDescent="0.25">
      <c r="A187" s="133">
        <v>183</v>
      </c>
      <c r="B187" s="120" t="s">
        <v>85</v>
      </c>
      <c r="C187" s="127">
        <v>0</v>
      </c>
      <c r="D187" s="127">
        <v>0</v>
      </c>
      <c r="E187" s="127">
        <v>0</v>
      </c>
      <c r="F187" s="126">
        <v>0</v>
      </c>
      <c r="G187" s="126">
        <v>0</v>
      </c>
      <c r="H187" s="126">
        <v>0</v>
      </c>
      <c r="I187" s="126">
        <v>0</v>
      </c>
      <c r="J187" s="127"/>
      <c r="K187" s="127"/>
      <c r="L187" s="127"/>
      <c r="M187" s="127"/>
      <c r="N187" s="127"/>
      <c r="O187" s="127">
        <v>0</v>
      </c>
    </row>
    <row r="188" spans="1:15" ht="13.5" thickBot="1" x14ac:dyDescent="0.25">
      <c r="A188" s="133">
        <v>184</v>
      </c>
      <c r="B188" s="120" t="s">
        <v>53</v>
      </c>
      <c r="C188" s="127">
        <v>0</v>
      </c>
      <c r="D188" s="127">
        <v>0</v>
      </c>
      <c r="E188" s="127">
        <v>2</v>
      </c>
      <c r="F188" s="126">
        <v>10</v>
      </c>
      <c r="G188" s="126">
        <v>0</v>
      </c>
      <c r="H188" s="126">
        <v>5</v>
      </c>
      <c r="I188" s="126">
        <v>3</v>
      </c>
      <c r="J188" s="127"/>
      <c r="K188" s="127"/>
      <c r="L188" s="127"/>
      <c r="M188" s="127"/>
      <c r="N188" s="127"/>
      <c r="O188" s="127">
        <v>20</v>
      </c>
    </row>
    <row r="189" spans="1:15" ht="13.5" thickBot="1" x14ac:dyDescent="0.25">
      <c r="A189" s="133">
        <v>185</v>
      </c>
      <c r="B189" s="120" t="s">
        <v>42</v>
      </c>
      <c r="C189" s="127">
        <v>0</v>
      </c>
      <c r="D189" s="127">
        <v>0</v>
      </c>
      <c r="E189" s="127">
        <v>1</v>
      </c>
      <c r="F189" s="126">
        <v>3</v>
      </c>
      <c r="G189" s="126">
        <v>3</v>
      </c>
      <c r="H189" s="126">
        <v>1194</v>
      </c>
      <c r="I189" s="126">
        <v>2196</v>
      </c>
      <c r="J189" s="127"/>
      <c r="K189" s="127"/>
      <c r="L189" s="127"/>
      <c r="M189" s="127"/>
      <c r="N189" s="127"/>
      <c r="O189" s="127">
        <v>3397</v>
      </c>
    </row>
    <row r="190" spans="1:15" ht="13.5" thickBot="1" x14ac:dyDescent="0.25">
      <c r="A190" s="133">
        <v>186</v>
      </c>
      <c r="B190" s="120" t="s">
        <v>86</v>
      </c>
      <c r="C190" s="127">
        <v>0</v>
      </c>
      <c r="D190" s="127">
        <v>0</v>
      </c>
      <c r="E190" s="127">
        <v>0</v>
      </c>
      <c r="F190" s="126">
        <v>0</v>
      </c>
      <c r="G190" s="126">
        <v>0</v>
      </c>
      <c r="H190" s="126">
        <v>0</v>
      </c>
      <c r="I190" s="126">
        <v>0</v>
      </c>
      <c r="J190" s="127"/>
      <c r="K190" s="127"/>
      <c r="L190" s="127"/>
      <c r="M190" s="127"/>
      <c r="N190" s="127"/>
      <c r="O190" s="127">
        <v>0</v>
      </c>
    </row>
    <row r="191" spans="1:15" ht="13.5" thickBot="1" x14ac:dyDescent="0.25">
      <c r="A191" s="133">
        <v>187</v>
      </c>
      <c r="B191" s="120" t="s">
        <v>135</v>
      </c>
      <c r="C191" s="127">
        <v>0</v>
      </c>
      <c r="D191" s="127">
        <v>0</v>
      </c>
      <c r="E191" s="127">
        <v>0</v>
      </c>
      <c r="F191" s="126">
        <v>0</v>
      </c>
      <c r="G191" s="126">
        <v>0</v>
      </c>
      <c r="H191" s="126">
        <v>0</v>
      </c>
      <c r="I191" s="126">
        <v>0</v>
      </c>
      <c r="J191" s="127"/>
      <c r="K191" s="127"/>
      <c r="L191" s="127"/>
      <c r="M191" s="127"/>
      <c r="N191" s="127"/>
      <c r="O191" s="127">
        <v>0</v>
      </c>
    </row>
    <row r="192" spans="1:15" ht="13.5" thickBot="1" x14ac:dyDescent="0.25">
      <c r="A192" s="133">
        <v>188</v>
      </c>
      <c r="B192" s="120" t="s">
        <v>211</v>
      </c>
      <c r="C192" s="127">
        <v>0</v>
      </c>
      <c r="D192" s="127">
        <v>0</v>
      </c>
      <c r="E192" s="127">
        <v>0</v>
      </c>
      <c r="F192" s="126">
        <v>0</v>
      </c>
      <c r="G192" s="126">
        <v>0</v>
      </c>
      <c r="H192" s="126">
        <v>0</v>
      </c>
      <c r="I192" s="126">
        <v>0</v>
      </c>
      <c r="J192" s="127"/>
      <c r="K192" s="127"/>
      <c r="L192" s="127"/>
      <c r="M192" s="127"/>
      <c r="N192" s="127"/>
      <c r="O192" s="127">
        <v>0</v>
      </c>
    </row>
    <row r="193" spans="1:15" ht="13.5" thickBot="1" x14ac:dyDescent="0.25">
      <c r="A193" s="133">
        <v>189</v>
      </c>
      <c r="B193" s="120" t="s">
        <v>61</v>
      </c>
      <c r="C193" s="127">
        <v>0</v>
      </c>
      <c r="D193" s="127">
        <v>0</v>
      </c>
      <c r="E193" s="127">
        <v>0</v>
      </c>
      <c r="F193" s="126">
        <v>0</v>
      </c>
      <c r="G193" s="126">
        <v>0</v>
      </c>
      <c r="H193" s="126">
        <v>0</v>
      </c>
      <c r="I193" s="126">
        <v>0</v>
      </c>
      <c r="J193" s="127"/>
      <c r="K193" s="127"/>
      <c r="L193" s="127"/>
      <c r="M193" s="127"/>
      <c r="N193" s="127"/>
      <c r="O193" s="127">
        <v>0</v>
      </c>
    </row>
    <row r="194" spans="1:15" ht="13.5" thickBot="1" x14ac:dyDescent="0.25">
      <c r="A194" s="133">
        <v>190</v>
      </c>
      <c r="B194" s="120" t="s">
        <v>98</v>
      </c>
      <c r="C194" s="127">
        <v>0</v>
      </c>
      <c r="D194" s="127">
        <v>0</v>
      </c>
      <c r="E194" s="127">
        <v>0</v>
      </c>
      <c r="F194" s="126">
        <v>0</v>
      </c>
      <c r="G194" s="126">
        <v>0</v>
      </c>
      <c r="H194" s="126">
        <v>0</v>
      </c>
      <c r="I194" s="126">
        <v>0</v>
      </c>
      <c r="J194" s="127"/>
      <c r="K194" s="127"/>
      <c r="L194" s="127"/>
      <c r="M194" s="127"/>
      <c r="N194" s="127"/>
      <c r="O194" s="127">
        <v>0</v>
      </c>
    </row>
    <row r="195" spans="1:15" ht="13.5" thickBot="1" x14ac:dyDescent="0.25">
      <c r="A195" s="133">
        <v>191</v>
      </c>
      <c r="B195" s="120" t="s">
        <v>114</v>
      </c>
      <c r="C195" s="127">
        <v>0</v>
      </c>
      <c r="D195" s="127">
        <v>0</v>
      </c>
      <c r="E195" s="127">
        <v>0</v>
      </c>
      <c r="F195" s="126">
        <v>0</v>
      </c>
      <c r="G195" s="126">
        <v>0</v>
      </c>
      <c r="H195" s="126">
        <v>0</v>
      </c>
      <c r="I195" s="126">
        <v>0</v>
      </c>
      <c r="J195" s="127"/>
      <c r="K195" s="127"/>
      <c r="L195" s="127"/>
      <c r="M195" s="127"/>
      <c r="N195" s="127"/>
      <c r="O195" s="127">
        <v>0</v>
      </c>
    </row>
    <row r="196" spans="1:15" ht="13.5" thickBot="1" x14ac:dyDescent="0.25">
      <c r="A196" s="133">
        <v>192</v>
      </c>
      <c r="B196" s="120" t="s">
        <v>87</v>
      </c>
      <c r="C196" s="127">
        <v>0</v>
      </c>
      <c r="D196" s="127">
        <v>0</v>
      </c>
      <c r="E196" s="127">
        <v>0</v>
      </c>
      <c r="F196" s="126">
        <v>0</v>
      </c>
      <c r="G196" s="126">
        <v>0</v>
      </c>
      <c r="H196" s="126">
        <v>0</v>
      </c>
      <c r="I196" s="126">
        <v>0</v>
      </c>
      <c r="J196" s="127"/>
      <c r="K196" s="127"/>
      <c r="L196" s="127"/>
      <c r="M196" s="127"/>
      <c r="N196" s="127"/>
      <c r="O196" s="127">
        <v>0</v>
      </c>
    </row>
    <row r="197" spans="1:15" ht="13.5" thickBot="1" x14ac:dyDescent="0.25">
      <c r="A197" s="133">
        <v>193</v>
      </c>
      <c r="B197" s="120" t="s">
        <v>258</v>
      </c>
      <c r="C197" s="127">
        <v>0</v>
      </c>
      <c r="D197" s="127">
        <v>0</v>
      </c>
      <c r="E197" s="127">
        <v>0</v>
      </c>
      <c r="F197" s="126">
        <v>2</v>
      </c>
      <c r="G197" s="126">
        <v>3</v>
      </c>
      <c r="H197" s="126">
        <v>0</v>
      </c>
      <c r="I197" s="126">
        <v>1</v>
      </c>
      <c r="J197" s="127"/>
      <c r="K197" s="127"/>
      <c r="L197" s="127"/>
      <c r="M197" s="127"/>
      <c r="N197" s="127"/>
      <c r="O197" s="127">
        <v>6</v>
      </c>
    </row>
    <row r="198" spans="1:15" ht="13.5" thickBot="1" x14ac:dyDescent="0.25">
      <c r="A198" s="133">
        <v>194</v>
      </c>
      <c r="B198" s="120" t="s">
        <v>50</v>
      </c>
      <c r="C198" s="127">
        <v>0</v>
      </c>
      <c r="D198" s="127">
        <v>0</v>
      </c>
      <c r="E198" s="127">
        <v>0</v>
      </c>
      <c r="F198" s="126">
        <v>0</v>
      </c>
      <c r="G198" s="126">
        <v>0</v>
      </c>
      <c r="H198" s="126">
        <v>0</v>
      </c>
      <c r="I198" s="126">
        <v>0</v>
      </c>
      <c r="J198" s="127"/>
      <c r="K198" s="127"/>
      <c r="L198" s="127"/>
      <c r="M198" s="127"/>
      <c r="N198" s="127"/>
      <c r="O198" s="127">
        <v>0</v>
      </c>
    </row>
    <row r="199" spans="1:15" ht="13.5" thickBot="1" x14ac:dyDescent="0.25">
      <c r="A199" s="133">
        <v>195</v>
      </c>
      <c r="B199" s="120" t="s">
        <v>115</v>
      </c>
      <c r="C199" s="127">
        <v>0</v>
      </c>
      <c r="D199" s="127">
        <v>0</v>
      </c>
      <c r="E199" s="127">
        <v>0</v>
      </c>
      <c r="F199" s="126">
        <v>0</v>
      </c>
      <c r="G199" s="126">
        <v>0</v>
      </c>
      <c r="H199" s="126">
        <v>0</v>
      </c>
      <c r="I199" s="126">
        <v>0</v>
      </c>
      <c r="J199" s="127"/>
      <c r="K199" s="127"/>
      <c r="L199" s="127"/>
      <c r="M199" s="127"/>
      <c r="N199" s="127"/>
      <c r="O199" s="127">
        <v>0</v>
      </c>
    </row>
    <row r="200" spans="1:15" ht="13.5" thickBot="1" x14ac:dyDescent="0.25">
      <c r="A200" s="133">
        <v>196</v>
      </c>
      <c r="B200" s="120" t="s">
        <v>154</v>
      </c>
      <c r="C200" s="127">
        <v>0</v>
      </c>
      <c r="D200" s="127">
        <v>0</v>
      </c>
      <c r="E200" s="127">
        <v>0</v>
      </c>
      <c r="F200" s="126">
        <v>12</v>
      </c>
      <c r="G200" s="126">
        <v>8</v>
      </c>
      <c r="H200" s="126">
        <v>4</v>
      </c>
      <c r="I200" s="126">
        <v>3</v>
      </c>
      <c r="J200" s="127"/>
      <c r="K200" s="127"/>
      <c r="L200" s="127"/>
      <c r="M200" s="127"/>
      <c r="N200" s="127"/>
      <c r="O200" s="127">
        <v>27</v>
      </c>
    </row>
    <row r="201" spans="1:15" ht="13.5" thickBot="1" x14ac:dyDescent="0.25">
      <c r="A201" s="133">
        <v>197</v>
      </c>
      <c r="B201" s="120" t="s">
        <v>16</v>
      </c>
      <c r="C201" s="127">
        <v>0</v>
      </c>
      <c r="D201" s="127">
        <v>0</v>
      </c>
      <c r="E201" s="127">
        <v>0</v>
      </c>
      <c r="F201" s="126">
        <v>1</v>
      </c>
      <c r="G201" s="126">
        <v>0</v>
      </c>
      <c r="H201" s="126">
        <v>0</v>
      </c>
      <c r="I201" s="126">
        <v>0</v>
      </c>
      <c r="J201" s="127"/>
      <c r="K201" s="127"/>
      <c r="L201" s="127"/>
      <c r="M201" s="127"/>
      <c r="N201" s="127"/>
      <c r="O201" s="127">
        <v>1</v>
      </c>
    </row>
    <row r="202" spans="1:15" ht="13.5" thickBot="1" x14ac:dyDescent="0.25">
      <c r="A202" s="133">
        <v>198</v>
      </c>
      <c r="B202" s="120" t="s">
        <v>48</v>
      </c>
      <c r="C202" s="127">
        <v>0</v>
      </c>
      <c r="D202" s="127">
        <v>0</v>
      </c>
      <c r="E202" s="127">
        <v>0</v>
      </c>
      <c r="F202" s="126">
        <v>0</v>
      </c>
      <c r="G202" s="126">
        <v>1</v>
      </c>
      <c r="H202" s="126">
        <v>1</v>
      </c>
      <c r="I202" s="126">
        <v>1</v>
      </c>
      <c r="J202" s="127"/>
      <c r="K202" s="127"/>
      <c r="L202" s="127"/>
      <c r="M202" s="127"/>
      <c r="N202" s="127"/>
      <c r="O202" s="127">
        <v>3</v>
      </c>
    </row>
    <row r="203" spans="1:15" ht="13.5" thickBot="1" x14ac:dyDescent="0.25">
      <c r="A203" s="133">
        <v>199</v>
      </c>
      <c r="B203" s="120" t="s">
        <v>222</v>
      </c>
      <c r="C203" s="127">
        <v>0</v>
      </c>
      <c r="D203" s="127">
        <v>0</v>
      </c>
      <c r="E203" s="127">
        <v>0</v>
      </c>
      <c r="F203" s="126">
        <v>0</v>
      </c>
      <c r="G203" s="126">
        <v>0</v>
      </c>
      <c r="H203" s="126">
        <v>0</v>
      </c>
      <c r="I203" s="126">
        <v>0</v>
      </c>
      <c r="J203" s="127"/>
      <c r="K203" s="127"/>
      <c r="L203" s="127"/>
      <c r="M203" s="127"/>
      <c r="N203" s="127"/>
      <c r="O203" s="127">
        <v>0</v>
      </c>
    </row>
    <row r="204" spans="1:15" ht="13.5" thickBot="1" x14ac:dyDescent="0.25">
      <c r="A204" s="133">
        <v>200</v>
      </c>
      <c r="B204" s="120" t="s">
        <v>123</v>
      </c>
      <c r="C204" s="127">
        <v>0</v>
      </c>
      <c r="D204" s="127">
        <v>0</v>
      </c>
      <c r="E204" s="127">
        <v>0</v>
      </c>
      <c r="F204" s="126">
        <v>0</v>
      </c>
      <c r="G204" s="126">
        <v>0</v>
      </c>
      <c r="H204" s="126">
        <v>0</v>
      </c>
      <c r="I204" s="126">
        <v>0</v>
      </c>
      <c r="J204" s="127"/>
      <c r="K204" s="127"/>
      <c r="L204" s="127"/>
      <c r="M204" s="127"/>
      <c r="N204" s="127"/>
      <c r="O204" s="127">
        <v>0</v>
      </c>
    </row>
    <row r="205" spans="1:15" ht="13.5" thickBot="1" x14ac:dyDescent="0.25">
      <c r="A205" s="133">
        <v>201</v>
      </c>
      <c r="B205" s="120" t="s">
        <v>160</v>
      </c>
      <c r="C205" s="127">
        <v>0</v>
      </c>
      <c r="D205" s="127">
        <v>0</v>
      </c>
      <c r="E205" s="127">
        <v>0</v>
      </c>
      <c r="F205" s="126">
        <v>0</v>
      </c>
      <c r="G205" s="126">
        <v>0</v>
      </c>
      <c r="H205" s="126">
        <v>0</v>
      </c>
      <c r="I205" s="126">
        <v>0</v>
      </c>
      <c r="J205" s="127"/>
      <c r="K205" s="127"/>
      <c r="L205" s="127"/>
      <c r="M205" s="127"/>
      <c r="N205" s="127"/>
      <c r="O205" s="127">
        <v>0</v>
      </c>
    </row>
    <row r="206" spans="1:15" ht="13.5" thickBot="1" x14ac:dyDescent="0.25">
      <c r="A206" s="133">
        <v>202</v>
      </c>
      <c r="B206" s="120" t="s">
        <v>116</v>
      </c>
      <c r="C206" s="127">
        <v>0</v>
      </c>
      <c r="D206" s="127">
        <v>0</v>
      </c>
      <c r="E206" s="127">
        <v>0</v>
      </c>
      <c r="F206" s="126">
        <v>0</v>
      </c>
      <c r="G206" s="126">
        <v>0</v>
      </c>
      <c r="H206" s="126">
        <v>0</v>
      </c>
      <c r="I206" s="126">
        <v>0</v>
      </c>
      <c r="J206" s="127"/>
      <c r="K206" s="127"/>
      <c r="L206" s="127"/>
      <c r="M206" s="127"/>
      <c r="N206" s="127"/>
      <c r="O206" s="127">
        <v>0</v>
      </c>
    </row>
    <row r="207" spans="1:15" ht="13.5" thickBot="1" x14ac:dyDescent="0.25">
      <c r="A207" s="133">
        <v>203</v>
      </c>
      <c r="B207" s="120" t="s">
        <v>186</v>
      </c>
      <c r="C207" s="127">
        <v>0</v>
      </c>
      <c r="D207" s="127">
        <v>0</v>
      </c>
      <c r="E207" s="127">
        <v>0</v>
      </c>
      <c r="F207" s="126">
        <v>0</v>
      </c>
      <c r="G207" s="126">
        <v>0</v>
      </c>
      <c r="H207" s="126">
        <v>0</v>
      </c>
      <c r="I207" s="126">
        <v>0</v>
      </c>
      <c r="J207" s="127"/>
      <c r="K207" s="127"/>
      <c r="L207" s="127"/>
      <c r="M207" s="127"/>
      <c r="N207" s="127"/>
      <c r="O207" s="127">
        <v>0</v>
      </c>
    </row>
    <row r="208" spans="1:15" ht="13.5" thickBot="1" x14ac:dyDescent="0.25">
      <c r="A208" s="133">
        <v>204</v>
      </c>
      <c r="B208" s="120" t="s">
        <v>166</v>
      </c>
      <c r="C208" s="127">
        <v>0</v>
      </c>
      <c r="D208" s="127">
        <v>0</v>
      </c>
      <c r="E208" s="127">
        <v>0</v>
      </c>
      <c r="F208" s="126">
        <v>0</v>
      </c>
      <c r="G208" s="126">
        <v>0</v>
      </c>
      <c r="H208" s="126">
        <v>0</v>
      </c>
      <c r="I208" s="126">
        <v>0</v>
      </c>
      <c r="J208" s="127"/>
      <c r="K208" s="127"/>
      <c r="L208" s="127"/>
      <c r="M208" s="127"/>
      <c r="N208" s="127"/>
      <c r="O208" s="127">
        <v>0</v>
      </c>
    </row>
    <row r="209" spans="1:15" ht="13.5" thickBot="1" x14ac:dyDescent="0.25">
      <c r="A209" s="133">
        <v>205</v>
      </c>
      <c r="B209" s="120" t="s">
        <v>187</v>
      </c>
      <c r="C209" s="127">
        <v>0</v>
      </c>
      <c r="D209" s="127">
        <v>0</v>
      </c>
      <c r="E209" s="127">
        <v>0</v>
      </c>
      <c r="F209" s="126">
        <v>0</v>
      </c>
      <c r="G209" s="126">
        <v>0</v>
      </c>
      <c r="H209" s="126">
        <v>0</v>
      </c>
      <c r="I209" s="126">
        <v>0</v>
      </c>
      <c r="J209" s="127"/>
      <c r="K209" s="127"/>
      <c r="L209" s="127"/>
      <c r="M209" s="127"/>
      <c r="N209" s="127"/>
      <c r="O209" s="127">
        <v>0</v>
      </c>
    </row>
    <row r="210" spans="1:15" ht="13.5" thickBot="1" x14ac:dyDescent="0.25">
      <c r="A210" s="133">
        <v>206</v>
      </c>
      <c r="B210" s="120" t="s">
        <v>72</v>
      </c>
      <c r="C210" s="127">
        <v>0</v>
      </c>
      <c r="D210" s="127">
        <v>0</v>
      </c>
      <c r="E210" s="127">
        <v>0</v>
      </c>
      <c r="F210" s="126">
        <v>0</v>
      </c>
      <c r="G210" s="126">
        <v>0</v>
      </c>
      <c r="H210" s="126">
        <v>0</v>
      </c>
      <c r="I210" s="126">
        <v>0</v>
      </c>
      <c r="J210" s="127"/>
      <c r="K210" s="127"/>
      <c r="L210" s="127"/>
      <c r="M210" s="127"/>
      <c r="N210" s="127"/>
      <c r="O210" s="127">
        <v>0</v>
      </c>
    </row>
    <row r="211" spans="1:15" ht="13.5" thickBot="1" x14ac:dyDescent="0.25">
      <c r="A211" s="133">
        <v>207</v>
      </c>
      <c r="B211" s="120" t="s">
        <v>126</v>
      </c>
      <c r="C211" s="127">
        <v>0</v>
      </c>
      <c r="D211" s="127">
        <v>0</v>
      </c>
      <c r="E211" s="127">
        <v>0</v>
      </c>
      <c r="F211" s="126">
        <v>0</v>
      </c>
      <c r="G211" s="126">
        <v>0</v>
      </c>
      <c r="H211" s="126">
        <v>0</v>
      </c>
      <c r="I211" s="126">
        <v>0</v>
      </c>
      <c r="J211" s="127"/>
      <c r="K211" s="127"/>
      <c r="L211" s="127"/>
      <c r="M211" s="127"/>
      <c r="N211" s="127"/>
      <c r="O211" s="127">
        <v>0</v>
      </c>
    </row>
    <row r="212" spans="1:15" ht="13.5" thickBot="1" x14ac:dyDescent="0.25">
      <c r="A212" s="133">
        <v>208</v>
      </c>
      <c r="B212" s="120" t="s">
        <v>136</v>
      </c>
      <c r="C212" s="127">
        <v>0</v>
      </c>
      <c r="D212" s="127">
        <v>0</v>
      </c>
      <c r="E212" s="127">
        <v>0</v>
      </c>
      <c r="F212" s="126">
        <v>0</v>
      </c>
      <c r="G212" s="126">
        <v>0</v>
      </c>
      <c r="H212" s="126">
        <v>0</v>
      </c>
      <c r="I212" s="126">
        <v>0</v>
      </c>
      <c r="J212" s="127"/>
      <c r="K212" s="127"/>
      <c r="L212" s="127"/>
      <c r="M212" s="127"/>
      <c r="N212" s="127"/>
      <c r="O212" s="127">
        <v>0</v>
      </c>
    </row>
    <row r="213" spans="1:15" ht="13.5" thickBot="1" x14ac:dyDescent="0.25">
      <c r="A213" s="133">
        <v>209</v>
      </c>
      <c r="B213" s="120" t="s">
        <v>57</v>
      </c>
      <c r="C213" s="127">
        <v>0</v>
      </c>
      <c r="D213" s="127">
        <v>0</v>
      </c>
      <c r="E213" s="127">
        <v>0</v>
      </c>
      <c r="F213" s="126">
        <v>0</v>
      </c>
      <c r="G213" s="126">
        <v>0</v>
      </c>
      <c r="H213" s="126">
        <v>0</v>
      </c>
      <c r="I213" s="126">
        <v>0</v>
      </c>
      <c r="J213" s="127"/>
      <c r="K213" s="127"/>
      <c r="L213" s="127"/>
      <c r="M213" s="127"/>
      <c r="N213" s="127"/>
      <c r="O213" s="127">
        <v>0</v>
      </c>
    </row>
    <row r="214" spans="1:15" ht="13.5" thickBot="1" x14ac:dyDescent="0.25">
      <c r="A214" s="133">
        <v>210</v>
      </c>
      <c r="B214" s="120" t="s">
        <v>117</v>
      </c>
      <c r="C214" s="127">
        <v>0</v>
      </c>
      <c r="D214" s="127">
        <v>0</v>
      </c>
      <c r="E214" s="127">
        <v>0</v>
      </c>
      <c r="F214" s="126">
        <v>0</v>
      </c>
      <c r="G214" s="126">
        <v>0</v>
      </c>
      <c r="H214" s="126">
        <v>0</v>
      </c>
      <c r="I214" s="126">
        <v>0</v>
      </c>
      <c r="J214" s="127"/>
      <c r="K214" s="127"/>
      <c r="L214" s="127"/>
      <c r="M214" s="127"/>
      <c r="N214" s="127"/>
      <c r="O214" s="127">
        <v>0</v>
      </c>
    </row>
    <row r="215" spans="1:15" ht="13.5" thickBot="1" x14ac:dyDescent="0.25">
      <c r="A215" s="133">
        <v>211</v>
      </c>
      <c r="B215" s="120" t="s">
        <v>202</v>
      </c>
      <c r="C215" s="127">
        <v>0</v>
      </c>
      <c r="D215" s="127">
        <v>0</v>
      </c>
      <c r="E215" s="127">
        <v>0</v>
      </c>
      <c r="F215" s="126">
        <v>7</v>
      </c>
      <c r="G215" s="126">
        <v>73</v>
      </c>
      <c r="H215" s="126">
        <v>4</v>
      </c>
      <c r="I215" s="126">
        <v>4</v>
      </c>
      <c r="J215" s="127"/>
      <c r="K215" s="127"/>
      <c r="L215" s="127"/>
      <c r="M215" s="127"/>
      <c r="N215" s="127"/>
      <c r="O215" s="127">
        <v>88</v>
      </c>
    </row>
    <row r="216" spans="1:15" ht="13.5" thickBot="1" x14ac:dyDescent="0.25">
      <c r="A216" s="133">
        <v>212</v>
      </c>
      <c r="B216" s="120" t="s">
        <v>43</v>
      </c>
      <c r="C216" s="127">
        <v>0</v>
      </c>
      <c r="D216" s="127">
        <v>0</v>
      </c>
      <c r="E216" s="127">
        <v>0</v>
      </c>
      <c r="F216" s="126">
        <v>0</v>
      </c>
      <c r="G216" s="126">
        <v>0</v>
      </c>
      <c r="H216" s="126">
        <v>0</v>
      </c>
      <c r="I216" s="126">
        <v>2</v>
      </c>
      <c r="J216" s="127"/>
      <c r="K216" s="127"/>
      <c r="L216" s="127"/>
      <c r="M216" s="127"/>
      <c r="N216" s="127"/>
      <c r="O216" s="127">
        <v>2</v>
      </c>
    </row>
    <row r="217" spans="1:15" ht="13.5" thickBot="1" x14ac:dyDescent="0.25">
      <c r="A217" s="133">
        <v>213</v>
      </c>
      <c r="B217" s="120" t="s">
        <v>231</v>
      </c>
      <c r="C217" s="127">
        <v>0</v>
      </c>
      <c r="D217" s="127">
        <v>0</v>
      </c>
      <c r="E217" s="127">
        <v>0</v>
      </c>
      <c r="F217" s="126">
        <v>0</v>
      </c>
      <c r="G217" s="126">
        <v>0</v>
      </c>
      <c r="H217" s="126">
        <v>0</v>
      </c>
      <c r="I217" s="126">
        <v>0</v>
      </c>
      <c r="J217" s="127"/>
      <c r="K217" s="127"/>
      <c r="L217" s="127"/>
      <c r="M217" s="127"/>
      <c r="N217" s="127"/>
      <c r="O217" s="127">
        <v>0</v>
      </c>
    </row>
    <row r="218" spans="1:15" ht="13.5" thickBot="1" x14ac:dyDescent="0.25">
      <c r="A218" s="133">
        <v>214</v>
      </c>
      <c r="B218" s="120" t="s">
        <v>88</v>
      </c>
      <c r="C218" s="127">
        <v>0</v>
      </c>
      <c r="D218" s="127">
        <v>0</v>
      </c>
      <c r="E218" s="127">
        <v>0</v>
      </c>
      <c r="F218" s="126">
        <v>0</v>
      </c>
      <c r="G218" s="126">
        <v>0</v>
      </c>
      <c r="H218" s="126">
        <v>0</v>
      </c>
      <c r="I218" s="126">
        <v>0</v>
      </c>
      <c r="J218" s="127"/>
      <c r="K218" s="127"/>
      <c r="L218" s="127"/>
      <c r="M218" s="127"/>
      <c r="N218" s="127"/>
      <c r="O218" s="127">
        <v>0</v>
      </c>
    </row>
    <row r="219" spans="1:15" ht="13.5" thickBot="1" x14ac:dyDescent="0.25">
      <c r="A219" s="133">
        <v>215</v>
      </c>
      <c r="B219" s="120" t="s">
        <v>155</v>
      </c>
      <c r="C219" s="127">
        <v>0</v>
      </c>
      <c r="D219" s="127">
        <v>0</v>
      </c>
      <c r="E219" s="127">
        <v>0</v>
      </c>
      <c r="F219" s="126">
        <v>4</v>
      </c>
      <c r="G219" s="126">
        <v>6</v>
      </c>
      <c r="H219" s="126">
        <v>0</v>
      </c>
      <c r="I219" s="126">
        <v>17</v>
      </c>
      <c r="J219" s="127"/>
      <c r="K219" s="127"/>
      <c r="L219" s="127"/>
      <c r="M219" s="127"/>
      <c r="N219" s="127"/>
      <c r="O219" s="127">
        <v>27</v>
      </c>
    </row>
    <row r="220" spans="1:15" ht="13.5" thickBot="1" x14ac:dyDescent="0.25">
      <c r="A220" s="133">
        <v>216</v>
      </c>
      <c r="B220" s="120" t="s">
        <v>144</v>
      </c>
      <c r="C220" s="127">
        <v>0</v>
      </c>
      <c r="D220" s="127">
        <v>0</v>
      </c>
      <c r="E220" s="127">
        <v>0</v>
      </c>
      <c r="F220" s="126">
        <v>0</v>
      </c>
      <c r="G220" s="126">
        <v>3</v>
      </c>
      <c r="H220" s="126">
        <v>0</v>
      </c>
      <c r="I220" s="126">
        <v>0</v>
      </c>
      <c r="J220" s="127"/>
      <c r="K220" s="127"/>
      <c r="L220" s="127"/>
      <c r="M220" s="127"/>
      <c r="N220" s="127"/>
      <c r="O220" s="127">
        <v>3</v>
      </c>
    </row>
    <row r="221" spans="1:15" ht="13.5" thickBot="1" x14ac:dyDescent="0.25">
      <c r="A221" s="133">
        <v>217</v>
      </c>
      <c r="B221" s="120" t="s">
        <v>118</v>
      </c>
      <c r="C221" s="127">
        <v>0</v>
      </c>
      <c r="D221" s="127">
        <v>0</v>
      </c>
      <c r="E221" s="127">
        <v>0</v>
      </c>
      <c r="F221" s="126">
        <v>0</v>
      </c>
      <c r="G221" s="126">
        <v>0</v>
      </c>
      <c r="H221" s="126">
        <v>0</v>
      </c>
      <c r="I221" s="126">
        <v>0</v>
      </c>
      <c r="J221" s="127"/>
      <c r="K221" s="127"/>
      <c r="L221" s="127"/>
      <c r="M221" s="127"/>
      <c r="N221" s="127"/>
      <c r="O221" s="127">
        <v>0</v>
      </c>
    </row>
    <row r="222" spans="1:15" ht="13.5" thickBot="1" x14ac:dyDescent="0.25">
      <c r="A222" s="133">
        <v>218</v>
      </c>
      <c r="B222" s="120" t="s">
        <v>232</v>
      </c>
      <c r="C222" s="127">
        <v>0</v>
      </c>
      <c r="D222" s="127">
        <v>0</v>
      </c>
      <c r="E222" s="127">
        <v>0</v>
      </c>
      <c r="F222" s="126">
        <v>0</v>
      </c>
      <c r="G222" s="126">
        <v>0</v>
      </c>
      <c r="H222" s="126">
        <v>0</v>
      </c>
      <c r="I222" s="126">
        <v>0</v>
      </c>
      <c r="J222" s="127"/>
      <c r="K222" s="127"/>
      <c r="L222" s="127"/>
      <c r="M222" s="127"/>
      <c r="N222" s="127"/>
      <c r="O222" s="127">
        <v>0</v>
      </c>
    </row>
    <row r="223" spans="1:15" ht="13.5" thickBot="1" x14ac:dyDescent="0.25">
      <c r="A223" s="133">
        <v>219</v>
      </c>
      <c r="B223" s="120" t="s">
        <v>233</v>
      </c>
      <c r="C223" s="127">
        <v>0</v>
      </c>
      <c r="D223" s="127">
        <v>0</v>
      </c>
      <c r="E223" s="127">
        <v>0</v>
      </c>
      <c r="F223" s="126">
        <v>0</v>
      </c>
      <c r="G223" s="126">
        <v>1</v>
      </c>
      <c r="H223" s="126">
        <v>0</v>
      </c>
      <c r="I223" s="126">
        <v>0</v>
      </c>
      <c r="J223" s="127"/>
      <c r="K223" s="127"/>
      <c r="L223" s="127"/>
      <c r="M223" s="127"/>
      <c r="N223" s="127"/>
      <c r="O223" s="127">
        <v>1</v>
      </c>
    </row>
    <row r="224" spans="1:15" ht="13.5" thickBot="1" x14ac:dyDescent="0.25">
      <c r="A224" s="133">
        <v>220</v>
      </c>
      <c r="B224" s="120" t="s">
        <v>188</v>
      </c>
      <c r="C224" s="127">
        <v>0</v>
      </c>
      <c r="D224" s="127">
        <v>0</v>
      </c>
      <c r="E224" s="127">
        <v>0</v>
      </c>
      <c r="F224" s="126">
        <v>0</v>
      </c>
      <c r="G224" s="126">
        <v>0</v>
      </c>
      <c r="H224" s="126">
        <v>0</v>
      </c>
      <c r="I224" s="126">
        <v>0</v>
      </c>
      <c r="J224" s="127"/>
      <c r="K224" s="127"/>
      <c r="L224" s="127"/>
      <c r="M224" s="127"/>
      <c r="N224" s="127"/>
      <c r="O224" s="127">
        <v>0</v>
      </c>
    </row>
    <row r="225" spans="1:15" ht="13.5" thickBot="1" x14ac:dyDescent="0.25">
      <c r="A225" s="133">
        <v>221</v>
      </c>
      <c r="B225" s="120" t="s">
        <v>74</v>
      </c>
      <c r="C225" s="127">
        <v>0</v>
      </c>
      <c r="D225" s="127">
        <v>0</v>
      </c>
      <c r="E225" s="127">
        <v>0</v>
      </c>
      <c r="F225" s="126">
        <v>0</v>
      </c>
      <c r="G225" s="126">
        <v>0</v>
      </c>
      <c r="H225" s="126">
        <v>0</v>
      </c>
      <c r="I225" s="126">
        <v>0</v>
      </c>
      <c r="J225" s="127"/>
      <c r="K225" s="127"/>
      <c r="L225" s="127"/>
      <c r="M225" s="127"/>
      <c r="N225" s="127"/>
      <c r="O225" s="127">
        <v>0</v>
      </c>
    </row>
    <row r="226" spans="1:15" ht="13.5" thickBot="1" x14ac:dyDescent="0.25">
      <c r="A226" s="133">
        <v>222</v>
      </c>
      <c r="B226" s="120" t="s">
        <v>189</v>
      </c>
      <c r="C226" s="127">
        <v>0</v>
      </c>
      <c r="D226" s="127">
        <v>0</v>
      </c>
      <c r="E226" s="127">
        <v>0</v>
      </c>
      <c r="F226" s="126">
        <v>0</v>
      </c>
      <c r="G226" s="126">
        <v>0</v>
      </c>
      <c r="H226" s="126">
        <v>0</v>
      </c>
      <c r="I226" s="126">
        <v>0</v>
      </c>
      <c r="J226" s="127"/>
      <c r="K226" s="127"/>
      <c r="L226" s="127"/>
      <c r="M226" s="127"/>
      <c r="N226" s="127"/>
      <c r="O226" s="127">
        <v>0</v>
      </c>
    </row>
    <row r="227" spans="1:15" ht="13.5" thickBot="1" x14ac:dyDescent="0.25">
      <c r="A227" s="133">
        <v>223</v>
      </c>
      <c r="B227" s="120" t="s">
        <v>234</v>
      </c>
      <c r="C227" s="127">
        <v>0</v>
      </c>
      <c r="D227" s="127">
        <v>0</v>
      </c>
      <c r="E227" s="127">
        <v>0</v>
      </c>
      <c r="F227" s="126">
        <v>0</v>
      </c>
      <c r="G227" s="126">
        <v>0</v>
      </c>
      <c r="H227" s="126">
        <v>0</v>
      </c>
      <c r="I227" s="126">
        <v>0</v>
      </c>
      <c r="J227" s="127"/>
      <c r="K227" s="127"/>
      <c r="L227" s="127"/>
      <c r="M227" s="127"/>
      <c r="N227" s="127"/>
      <c r="O227" s="127">
        <v>0</v>
      </c>
    </row>
    <row r="228" spans="1:15" ht="13.5" thickBot="1" x14ac:dyDescent="0.25">
      <c r="A228" s="133">
        <v>224</v>
      </c>
      <c r="B228" s="120" t="s">
        <v>44</v>
      </c>
      <c r="C228" s="127">
        <v>0</v>
      </c>
      <c r="D228" s="127">
        <v>0</v>
      </c>
      <c r="E228" s="127">
        <v>0</v>
      </c>
      <c r="F228" s="126">
        <v>0</v>
      </c>
      <c r="G228" s="126">
        <v>0</v>
      </c>
      <c r="H228" s="126">
        <v>0</v>
      </c>
      <c r="I228" s="126">
        <v>0</v>
      </c>
      <c r="J228" s="127"/>
      <c r="K228" s="127"/>
      <c r="L228" s="127"/>
      <c r="M228" s="127"/>
      <c r="N228" s="127"/>
      <c r="O228" s="127">
        <v>0</v>
      </c>
    </row>
    <row r="229" spans="1:15" ht="13.5" thickBot="1" x14ac:dyDescent="0.25">
      <c r="A229" s="133">
        <v>225</v>
      </c>
      <c r="B229" s="120" t="s">
        <v>89</v>
      </c>
      <c r="C229" s="127">
        <v>0</v>
      </c>
      <c r="D229" s="127">
        <v>0</v>
      </c>
      <c r="E229" s="127">
        <v>0</v>
      </c>
      <c r="F229" s="126">
        <v>0</v>
      </c>
      <c r="G229" s="126">
        <v>0</v>
      </c>
      <c r="H229" s="126">
        <v>0</v>
      </c>
      <c r="I229" s="126">
        <v>0</v>
      </c>
      <c r="J229" s="127"/>
      <c r="K229" s="127"/>
      <c r="L229" s="127"/>
      <c r="M229" s="127"/>
      <c r="N229" s="127"/>
      <c r="O229" s="127">
        <v>0</v>
      </c>
    </row>
    <row r="230" spans="1:15" ht="13.5" thickBot="1" x14ac:dyDescent="0.25">
      <c r="A230" s="133">
        <v>226</v>
      </c>
      <c r="B230" s="120" t="s">
        <v>45</v>
      </c>
      <c r="C230" s="127">
        <v>0</v>
      </c>
      <c r="D230" s="127">
        <v>0</v>
      </c>
      <c r="E230" s="127">
        <v>4</v>
      </c>
      <c r="F230" s="126">
        <v>14</v>
      </c>
      <c r="G230" s="126">
        <v>9</v>
      </c>
      <c r="H230" s="126">
        <v>4</v>
      </c>
      <c r="I230" s="126">
        <v>0</v>
      </c>
      <c r="J230" s="127"/>
      <c r="K230" s="127"/>
      <c r="L230" s="127"/>
      <c r="M230" s="127"/>
      <c r="N230" s="127"/>
      <c r="O230" s="127">
        <v>31</v>
      </c>
    </row>
    <row r="231" spans="1:15" ht="13.5" thickBot="1" x14ac:dyDescent="0.25">
      <c r="A231" s="133">
        <v>227</v>
      </c>
      <c r="B231" s="120" t="s">
        <v>131</v>
      </c>
      <c r="C231" s="127">
        <v>0</v>
      </c>
      <c r="D231" s="127">
        <v>0</v>
      </c>
      <c r="E231" s="127">
        <v>0</v>
      </c>
      <c r="F231" s="126">
        <v>0</v>
      </c>
      <c r="G231" s="126">
        <v>0</v>
      </c>
      <c r="H231" s="126">
        <v>0</v>
      </c>
      <c r="I231" s="126">
        <v>0</v>
      </c>
      <c r="J231" s="127"/>
      <c r="K231" s="127"/>
      <c r="L231" s="127"/>
      <c r="M231" s="127"/>
      <c r="N231" s="127"/>
      <c r="O231" s="127">
        <v>0</v>
      </c>
    </row>
    <row r="232" spans="1:15" ht="13.5" thickBot="1" x14ac:dyDescent="0.25">
      <c r="A232" s="133">
        <v>228</v>
      </c>
      <c r="B232" s="120" t="s">
        <v>210</v>
      </c>
      <c r="C232" s="127">
        <v>0</v>
      </c>
      <c r="D232" s="127">
        <v>0</v>
      </c>
      <c r="E232" s="127">
        <v>0</v>
      </c>
      <c r="F232" s="126">
        <v>1</v>
      </c>
      <c r="G232" s="126">
        <v>4</v>
      </c>
      <c r="H232" s="126">
        <v>0</v>
      </c>
      <c r="I232" s="126">
        <v>0</v>
      </c>
      <c r="J232" s="127"/>
      <c r="K232" s="127"/>
      <c r="L232" s="127"/>
      <c r="M232" s="127"/>
      <c r="N232" s="127"/>
      <c r="O232" s="127">
        <v>5</v>
      </c>
    </row>
    <row r="233" spans="1:15" ht="13.5" thickBot="1" x14ac:dyDescent="0.25">
      <c r="A233" s="133">
        <v>229</v>
      </c>
      <c r="B233" s="120" t="s">
        <v>134</v>
      </c>
      <c r="C233" s="127">
        <v>0</v>
      </c>
      <c r="D233" s="127">
        <v>0</v>
      </c>
      <c r="E233" s="127">
        <v>0</v>
      </c>
      <c r="F233" s="126">
        <v>0</v>
      </c>
      <c r="G233" s="126">
        <v>0</v>
      </c>
      <c r="H233" s="126">
        <v>0</v>
      </c>
      <c r="I233" s="126">
        <v>0</v>
      </c>
      <c r="J233" s="127"/>
      <c r="K233" s="127"/>
      <c r="L233" s="127"/>
      <c r="M233" s="127"/>
      <c r="N233" s="127"/>
      <c r="O233" s="127">
        <v>0</v>
      </c>
    </row>
    <row r="234" spans="1:15" ht="13.5" thickBot="1" x14ac:dyDescent="0.25">
      <c r="A234" s="133">
        <v>230</v>
      </c>
      <c r="B234" s="120" t="s">
        <v>235</v>
      </c>
      <c r="C234" s="127">
        <v>0</v>
      </c>
      <c r="D234" s="127">
        <v>0</v>
      </c>
      <c r="E234" s="127">
        <v>0</v>
      </c>
      <c r="F234" s="126">
        <v>0</v>
      </c>
      <c r="G234" s="126">
        <v>0</v>
      </c>
      <c r="H234" s="126">
        <v>0</v>
      </c>
      <c r="I234" s="126">
        <v>0</v>
      </c>
      <c r="J234" s="127"/>
      <c r="K234" s="127"/>
      <c r="L234" s="127"/>
      <c r="M234" s="127"/>
      <c r="N234" s="127"/>
      <c r="O234" s="127">
        <v>0</v>
      </c>
    </row>
    <row r="235" spans="1:15" ht="13.5" thickBot="1" x14ac:dyDescent="0.25">
      <c r="A235" s="133">
        <v>231</v>
      </c>
      <c r="B235" s="120" t="s">
        <v>68</v>
      </c>
      <c r="C235" s="127">
        <v>0</v>
      </c>
      <c r="D235" s="127">
        <v>0</v>
      </c>
      <c r="E235" s="127">
        <v>0</v>
      </c>
      <c r="F235" s="126">
        <v>0</v>
      </c>
      <c r="G235" s="126">
        <v>0</v>
      </c>
      <c r="H235" s="126">
        <v>0</v>
      </c>
      <c r="I235" s="126">
        <v>0</v>
      </c>
      <c r="J235" s="127"/>
      <c r="K235" s="127"/>
      <c r="L235" s="127"/>
      <c r="M235" s="127"/>
      <c r="N235" s="127"/>
      <c r="O235" s="127">
        <v>0</v>
      </c>
    </row>
    <row r="236" spans="1:15" ht="13.5" thickBot="1" x14ac:dyDescent="0.25">
      <c r="A236" s="133">
        <v>232</v>
      </c>
      <c r="B236" s="120" t="s">
        <v>203</v>
      </c>
      <c r="C236" s="127">
        <v>0</v>
      </c>
      <c r="D236" s="127">
        <v>0</v>
      </c>
      <c r="E236" s="127">
        <v>1</v>
      </c>
      <c r="F236" s="126">
        <v>1</v>
      </c>
      <c r="G236" s="126">
        <v>1</v>
      </c>
      <c r="H236" s="126">
        <v>0</v>
      </c>
      <c r="I236" s="126">
        <v>0</v>
      </c>
      <c r="J236" s="127"/>
      <c r="K236" s="127"/>
      <c r="L236" s="127"/>
      <c r="M236" s="127"/>
      <c r="N236" s="127"/>
      <c r="O236" s="127">
        <v>3</v>
      </c>
    </row>
    <row r="237" spans="1:15" ht="13.5" thickBot="1" x14ac:dyDescent="0.25">
      <c r="A237" s="133">
        <v>233</v>
      </c>
      <c r="B237" s="120" t="s">
        <v>145</v>
      </c>
      <c r="C237" s="127">
        <v>0</v>
      </c>
      <c r="D237" s="127">
        <v>0</v>
      </c>
      <c r="E237" s="127">
        <v>0</v>
      </c>
      <c r="F237" s="126">
        <v>0</v>
      </c>
      <c r="G237" s="126">
        <v>0</v>
      </c>
      <c r="H237" s="126">
        <v>0</v>
      </c>
      <c r="I237" s="126">
        <v>6</v>
      </c>
      <c r="J237" s="127"/>
      <c r="K237" s="127"/>
      <c r="L237" s="127"/>
      <c r="M237" s="127"/>
      <c r="N237" s="127"/>
      <c r="O237" s="127">
        <v>6</v>
      </c>
    </row>
    <row r="238" spans="1:15" ht="13.5" thickBot="1" x14ac:dyDescent="0.25">
      <c r="A238" s="133">
        <v>234</v>
      </c>
      <c r="B238" s="120" t="s">
        <v>190</v>
      </c>
      <c r="C238" s="127">
        <v>0</v>
      </c>
      <c r="D238" s="127">
        <v>0</v>
      </c>
      <c r="E238" s="127">
        <v>0</v>
      </c>
      <c r="F238" s="126">
        <v>0</v>
      </c>
      <c r="G238" s="126">
        <v>0</v>
      </c>
      <c r="H238" s="126">
        <v>0</v>
      </c>
      <c r="I238" s="126">
        <v>0</v>
      </c>
      <c r="J238" s="127"/>
      <c r="K238" s="127"/>
      <c r="L238" s="127"/>
      <c r="M238" s="127"/>
      <c r="N238" s="127"/>
      <c r="O238" s="127">
        <v>0</v>
      </c>
    </row>
    <row r="239" spans="1:15" ht="13.5" thickBot="1" x14ac:dyDescent="0.25">
      <c r="A239" s="133">
        <v>235</v>
      </c>
      <c r="B239" s="120" t="s">
        <v>191</v>
      </c>
      <c r="C239" s="127">
        <v>0</v>
      </c>
      <c r="D239" s="127">
        <v>0</v>
      </c>
      <c r="E239" s="127">
        <v>0</v>
      </c>
      <c r="F239" s="126">
        <v>0</v>
      </c>
      <c r="G239" s="126">
        <v>0</v>
      </c>
      <c r="H239" s="126">
        <v>0</v>
      </c>
      <c r="I239" s="126">
        <v>0</v>
      </c>
      <c r="J239" s="127"/>
      <c r="K239" s="127"/>
      <c r="L239" s="127"/>
      <c r="M239" s="127"/>
      <c r="N239" s="127"/>
      <c r="O239" s="127">
        <v>0</v>
      </c>
    </row>
    <row r="240" spans="1:15" ht="13.5" thickBot="1" x14ac:dyDescent="0.25">
      <c r="A240" s="133">
        <v>236</v>
      </c>
      <c r="B240" s="120" t="s">
        <v>236</v>
      </c>
      <c r="C240" s="127">
        <v>0</v>
      </c>
      <c r="D240" s="127">
        <v>0</v>
      </c>
      <c r="E240" s="127">
        <v>0</v>
      </c>
      <c r="F240" s="126">
        <v>0</v>
      </c>
      <c r="G240" s="126">
        <v>0</v>
      </c>
      <c r="H240" s="126">
        <v>0</v>
      </c>
      <c r="I240" s="126">
        <v>0</v>
      </c>
      <c r="J240" s="127"/>
      <c r="K240" s="127"/>
      <c r="L240" s="127"/>
      <c r="M240" s="127"/>
      <c r="N240" s="127"/>
      <c r="O240" s="127">
        <v>0</v>
      </c>
    </row>
    <row r="241" spans="1:15" ht="13.5" thickBot="1" x14ac:dyDescent="0.25">
      <c r="A241" s="133">
        <v>237</v>
      </c>
      <c r="B241" s="120" t="s">
        <v>237</v>
      </c>
      <c r="C241" s="127">
        <v>0</v>
      </c>
      <c r="D241" s="127">
        <v>0</v>
      </c>
      <c r="E241" s="127">
        <v>0</v>
      </c>
      <c r="F241" s="126">
        <v>0</v>
      </c>
      <c r="G241" s="126">
        <v>0</v>
      </c>
      <c r="H241" s="126">
        <v>0</v>
      </c>
      <c r="I241" s="126">
        <v>0</v>
      </c>
      <c r="J241" s="127"/>
      <c r="K241" s="127"/>
      <c r="L241" s="127"/>
      <c r="M241" s="127"/>
      <c r="N241" s="127"/>
      <c r="O241" s="127">
        <v>0</v>
      </c>
    </row>
    <row r="242" spans="1:15" ht="13.5" thickBot="1" x14ac:dyDescent="0.25">
      <c r="A242" s="133">
        <v>238</v>
      </c>
      <c r="B242" s="120" t="s">
        <v>139</v>
      </c>
      <c r="C242" s="127">
        <v>0</v>
      </c>
      <c r="D242" s="127">
        <v>0</v>
      </c>
      <c r="E242" s="127">
        <v>0</v>
      </c>
      <c r="F242" s="126">
        <v>0</v>
      </c>
      <c r="G242" s="126">
        <v>0</v>
      </c>
      <c r="H242" s="126">
        <v>0</v>
      </c>
      <c r="I242" s="126">
        <v>0</v>
      </c>
      <c r="J242" s="127"/>
      <c r="K242" s="127"/>
      <c r="L242" s="127"/>
      <c r="M242" s="127"/>
      <c r="N242" s="127"/>
      <c r="O242" s="127">
        <v>0</v>
      </c>
    </row>
    <row r="243" spans="1:15" ht="13.5" thickBot="1" x14ac:dyDescent="0.25">
      <c r="A243" s="133">
        <v>239</v>
      </c>
      <c r="B243" s="120" t="s">
        <v>242</v>
      </c>
      <c r="C243" s="127">
        <v>0</v>
      </c>
      <c r="D243" s="127">
        <v>0</v>
      </c>
      <c r="E243" s="127">
        <v>0</v>
      </c>
      <c r="F243" s="126">
        <v>0</v>
      </c>
      <c r="G243" s="126">
        <v>0</v>
      </c>
      <c r="H243" s="126">
        <v>0</v>
      </c>
      <c r="I243" s="126">
        <v>0</v>
      </c>
      <c r="J243" s="127"/>
      <c r="K243" s="127"/>
      <c r="L243" s="127"/>
      <c r="M243" s="127"/>
      <c r="N243" s="127"/>
      <c r="O243" s="127">
        <v>0</v>
      </c>
    </row>
    <row r="244" spans="1:15" ht="13.5" thickBot="1" x14ac:dyDescent="0.25">
      <c r="A244" s="133">
        <v>240</v>
      </c>
      <c r="B244" s="120" t="s">
        <v>33</v>
      </c>
      <c r="C244" s="127">
        <v>0</v>
      </c>
      <c r="D244" s="127">
        <v>0</v>
      </c>
      <c r="E244" s="127">
        <v>2</v>
      </c>
      <c r="F244" s="126">
        <v>4</v>
      </c>
      <c r="G244" s="126">
        <v>51</v>
      </c>
      <c r="H244" s="126">
        <v>36</v>
      </c>
      <c r="I244" s="126">
        <v>33</v>
      </c>
      <c r="J244" s="127"/>
      <c r="K244" s="127"/>
      <c r="L244" s="127"/>
      <c r="M244" s="127"/>
      <c r="N244" s="127"/>
      <c r="O244" s="127">
        <v>126</v>
      </c>
    </row>
    <row r="245" spans="1:15" ht="13.5" thickBot="1" x14ac:dyDescent="0.25">
      <c r="A245" s="133">
        <v>241</v>
      </c>
      <c r="B245" s="120" t="s">
        <v>4</v>
      </c>
      <c r="C245" s="127">
        <v>0</v>
      </c>
      <c r="D245" s="127">
        <v>0</v>
      </c>
      <c r="E245" s="127">
        <v>0</v>
      </c>
      <c r="F245" s="126">
        <v>0</v>
      </c>
      <c r="G245" s="126">
        <v>0</v>
      </c>
      <c r="H245" s="126">
        <v>0</v>
      </c>
      <c r="I245" s="126">
        <v>0</v>
      </c>
      <c r="J245" s="127"/>
      <c r="K245" s="127"/>
      <c r="L245" s="127"/>
      <c r="M245" s="127"/>
      <c r="N245" s="127"/>
      <c r="O245" s="127">
        <v>0</v>
      </c>
    </row>
    <row r="246" spans="1:15" ht="13.5" thickBot="1" x14ac:dyDescent="0.25">
      <c r="A246" s="133">
        <v>242</v>
      </c>
      <c r="B246" s="120" t="s">
        <v>15</v>
      </c>
      <c r="C246" s="127">
        <v>0</v>
      </c>
      <c r="D246" s="127">
        <v>0</v>
      </c>
      <c r="E246" s="127">
        <v>438</v>
      </c>
      <c r="F246" s="126">
        <v>220</v>
      </c>
      <c r="G246" s="126">
        <v>5</v>
      </c>
      <c r="H246" s="126">
        <v>5</v>
      </c>
      <c r="I246" s="126">
        <v>2</v>
      </c>
      <c r="J246" s="127"/>
      <c r="K246" s="127"/>
      <c r="L246" s="127"/>
      <c r="M246" s="127"/>
      <c r="N246" s="127"/>
      <c r="O246" s="127">
        <v>670</v>
      </c>
    </row>
    <row r="247" spans="1:15" ht="13.5" thickBot="1" x14ac:dyDescent="0.25">
      <c r="A247" s="133">
        <v>243</v>
      </c>
      <c r="B247" s="120" t="s">
        <v>125</v>
      </c>
      <c r="C247" s="127">
        <v>0</v>
      </c>
      <c r="D247" s="127">
        <v>0</v>
      </c>
      <c r="E247" s="127">
        <v>0</v>
      </c>
      <c r="F247" s="126">
        <v>0</v>
      </c>
      <c r="G247" s="126">
        <v>0</v>
      </c>
      <c r="H247" s="126">
        <v>0</v>
      </c>
      <c r="I247" s="126">
        <v>0</v>
      </c>
      <c r="J247" s="127"/>
      <c r="K247" s="127"/>
      <c r="L247" s="127"/>
      <c r="M247" s="127"/>
      <c r="N247" s="127"/>
      <c r="O247" s="127">
        <v>0</v>
      </c>
    </row>
    <row r="248" spans="1:15" ht="13.5" thickBot="1" x14ac:dyDescent="0.25">
      <c r="A248" s="133">
        <v>244</v>
      </c>
      <c r="B248" s="120" t="s">
        <v>90</v>
      </c>
      <c r="C248" s="127">
        <v>0</v>
      </c>
      <c r="D248" s="127">
        <v>0</v>
      </c>
      <c r="E248" s="127">
        <v>0</v>
      </c>
      <c r="F248" s="126">
        <v>0</v>
      </c>
      <c r="G248" s="126">
        <v>1</v>
      </c>
      <c r="H248" s="126">
        <v>0</v>
      </c>
      <c r="I248" s="126">
        <v>0</v>
      </c>
      <c r="J248" s="127"/>
      <c r="K248" s="127"/>
      <c r="L248" s="127"/>
      <c r="M248" s="127"/>
      <c r="N248" s="127"/>
      <c r="O248" s="127">
        <v>1</v>
      </c>
    </row>
    <row r="249" spans="1:15" ht="13.5" thickBot="1" x14ac:dyDescent="0.25">
      <c r="A249" s="133">
        <v>245</v>
      </c>
      <c r="B249" s="120" t="s">
        <v>91</v>
      </c>
      <c r="C249" s="127">
        <v>0</v>
      </c>
      <c r="D249" s="127">
        <v>0</v>
      </c>
      <c r="E249" s="127">
        <v>0</v>
      </c>
      <c r="F249" s="126">
        <v>0</v>
      </c>
      <c r="G249" s="126">
        <v>0</v>
      </c>
      <c r="H249" s="126">
        <v>0</v>
      </c>
      <c r="I249" s="126">
        <v>0</v>
      </c>
      <c r="J249" s="127"/>
      <c r="K249" s="127"/>
      <c r="L249" s="127"/>
      <c r="M249" s="127"/>
      <c r="N249" s="127"/>
      <c r="O249" s="127">
        <v>0</v>
      </c>
    </row>
    <row r="250" spans="1:15" ht="13.5" thickBot="1" x14ac:dyDescent="0.25">
      <c r="A250" s="133">
        <v>246</v>
      </c>
      <c r="B250" s="121" t="s">
        <v>255</v>
      </c>
      <c r="C250" s="132">
        <v>0</v>
      </c>
      <c r="D250" s="186">
        <v>0</v>
      </c>
      <c r="E250" s="186">
        <v>0</v>
      </c>
      <c r="F250" s="126">
        <v>0</v>
      </c>
      <c r="G250" s="126">
        <v>0</v>
      </c>
      <c r="H250" s="126">
        <v>0</v>
      </c>
      <c r="I250" s="126">
        <v>0</v>
      </c>
      <c r="J250" s="132"/>
      <c r="K250" s="132"/>
      <c r="L250" s="132"/>
      <c r="M250" s="140"/>
      <c r="N250" s="140"/>
      <c r="O250" s="132">
        <v>0</v>
      </c>
    </row>
    <row r="251" spans="1:15" ht="13.5" thickBot="1" x14ac:dyDescent="0.25">
      <c r="B251" s="122" t="s">
        <v>7</v>
      </c>
      <c r="C251" s="125">
        <v>0</v>
      </c>
      <c r="D251" s="139">
        <v>0</v>
      </c>
      <c r="E251" s="125">
        <v>1010</v>
      </c>
      <c r="F251" s="125">
        <v>4166</v>
      </c>
      <c r="G251" s="125">
        <v>6948</v>
      </c>
      <c r="H251" s="125">
        <v>4598</v>
      </c>
      <c r="I251" s="125">
        <v>4660</v>
      </c>
      <c r="J251" s="125"/>
      <c r="K251" s="125"/>
      <c r="L251" s="125"/>
      <c r="M251" s="125"/>
      <c r="N251" s="125"/>
      <c r="O251" s="125">
        <v>21382</v>
      </c>
    </row>
    <row r="252" spans="1:15" ht="13.5" thickBot="1" x14ac:dyDescent="0.25">
      <c r="B252" s="123" t="s">
        <v>244</v>
      </c>
      <c r="C252" s="138">
        <v>0</v>
      </c>
      <c r="D252" s="139">
        <v>0</v>
      </c>
      <c r="E252" s="138">
        <v>0</v>
      </c>
      <c r="F252" s="138">
        <v>47</v>
      </c>
      <c r="G252" s="138">
        <v>4</v>
      </c>
      <c r="H252" s="138">
        <v>3</v>
      </c>
      <c r="I252" s="138">
        <v>3</v>
      </c>
      <c r="J252" s="125"/>
      <c r="K252" s="125"/>
      <c r="L252" s="125"/>
      <c r="M252" s="125"/>
      <c r="N252" s="125"/>
      <c r="O252" s="125">
        <v>57</v>
      </c>
    </row>
    <row r="253" spans="1:15" ht="13.5" thickBot="1" x14ac:dyDescent="0.25">
      <c r="B253" s="124" t="s">
        <v>8</v>
      </c>
      <c r="C253" s="125">
        <v>0</v>
      </c>
      <c r="D253" s="139">
        <v>0</v>
      </c>
      <c r="E253" s="125">
        <v>1010</v>
      </c>
      <c r="F253" s="125">
        <v>4213</v>
      </c>
      <c r="G253" s="125">
        <v>6952</v>
      </c>
      <c r="H253" s="125">
        <v>4601</v>
      </c>
      <c r="I253" s="125">
        <v>4663</v>
      </c>
      <c r="J253" s="125"/>
      <c r="K253" s="125"/>
      <c r="L253" s="125"/>
      <c r="M253" s="125"/>
      <c r="N253" s="125"/>
      <c r="O253" s="125">
        <v>21439</v>
      </c>
    </row>
  </sheetData>
  <mergeCells count="3">
    <mergeCell ref="B1:O1"/>
    <mergeCell ref="B2:O2"/>
    <mergeCell ref="B3:O3"/>
  </mergeCells>
  <pageMargins left="0.70866141732283472" right="0.70866141732283472" top="0.74803149606299213" bottom="0.74803149606299213" header="0.31496062992125984" footer="0.31496062992125984"/>
  <pageSetup paperSize="9" scale="1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99"/>
  <sheetViews>
    <sheetView topLeftCell="A4" zoomScale="125" workbookViewId="0">
      <selection activeCell="M49" sqref="M49"/>
    </sheetView>
  </sheetViews>
  <sheetFormatPr defaultRowHeight="12.75" x14ac:dyDescent="0.2"/>
  <cols>
    <col min="2" max="2" width="29.7109375" bestFit="1" customWidth="1"/>
    <col min="9" max="9" width="11.140625" customWidth="1"/>
    <col min="11" max="11" width="14.140625" bestFit="1" customWidth="1"/>
  </cols>
  <sheetData>
    <row r="1" spans="2:7" x14ac:dyDescent="0.2">
      <c r="C1" s="246" t="s">
        <v>252</v>
      </c>
      <c r="D1" s="246"/>
      <c r="E1" s="246"/>
      <c r="F1" s="246"/>
      <c r="G1" s="246"/>
    </row>
    <row r="2" spans="2:7" ht="13.5" thickBot="1" x14ac:dyDescent="0.25"/>
    <row r="3" spans="2:7" ht="13.5" thickBot="1" x14ac:dyDescent="0.25">
      <c r="B3" s="9" t="s">
        <v>253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x14ac:dyDescent="0.2">
      <c r="B4" s="189" t="s">
        <v>0</v>
      </c>
      <c r="C4" s="190">
        <v>214989</v>
      </c>
      <c r="D4" s="190">
        <v>67958</v>
      </c>
      <c r="E4" s="190">
        <v>167022</v>
      </c>
      <c r="F4" s="190">
        <v>292627</v>
      </c>
      <c r="G4" s="190">
        <v>268804</v>
      </c>
    </row>
    <row r="5" spans="2:7" x14ac:dyDescent="0.2">
      <c r="B5" s="191" t="s">
        <v>1</v>
      </c>
      <c r="C5" s="192">
        <v>64663</v>
      </c>
      <c r="D5" s="192">
        <v>8477</v>
      </c>
      <c r="E5" s="192">
        <v>1652</v>
      </c>
      <c r="F5" s="192">
        <v>81678</v>
      </c>
      <c r="G5" s="192">
        <v>88101</v>
      </c>
    </row>
    <row r="6" spans="2:7" x14ac:dyDescent="0.2">
      <c r="B6" s="191" t="s">
        <v>22</v>
      </c>
      <c r="C6" s="192">
        <v>46908</v>
      </c>
      <c r="D6" s="192">
        <v>11769</v>
      </c>
      <c r="E6" s="192">
        <v>27280</v>
      </c>
      <c r="F6" s="192">
        <v>56697</v>
      </c>
      <c r="G6" s="192">
        <v>52053</v>
      </c>
    </row>
    <row r="7" spans="2:7" x14ac:dyDescent="0.2">
      <c r="B7" s="191" t="s">
        <v>19</v>
      </c>
      <c r="C7" s="192">
        <v>23190</v>
      </c>
      <c r="D7" s="192">
        <v>664</v>
      </c>
      <c r="E7" s="192">
        <v>12349</v>
      </c>
      <c r="F7" s="192">
        <v>33623</v>
      </c>
      <c r="G7" s="192">
        <v>42578</v>
      </c>
    </row>
    <row r="8" spans="2:7" x14ac:dyDescent="0.2">
      <c r="B8" s="191" t="s">
        <v>10</v>
      </c>
      <c r="C8" s="192">
        <v>28587</v>
      </c>
      <c r="D8" s="192">
        <v>6291</v>
      </c>
      <c r="E8" s="192">
        <v>15917</v>
      </c>
      <c r="F8" s="192">
        <v>37269</v>
      </c>
      <c r="G8" s="192">
        <v>32888</v>
      </c>
    </row>
    <row r="9" spans="2:7" x14ac:dyDescent="0.2">
      <c r="B9" s="191" t="s">
        <v>42</v>
      </c>
      <c r="C9" s="192">
        <v>17486</v>
      </c>
      <c r="D9" s="192">
        <v>1143</v>
      </c>
      <c r="E9" s="192">
        <v>1166</v>
      </c>
      <c r="F9" s="192">
        <v>9072</v>
      </c>
      <c r="G9" s="192">
        <v>31088</v>
      </c>
    </row>
    <row r="10" spans="2:7" x14ac:dyDescent="0.2">
      <c r="B10" s="191" t="s">
        <v>21</v>
      </c>
      <c r="C10" s="192">
        <v>29096</v>
      </c>
      <c r="D10" s="192">
        <v>4211</v>
      </c>
      <c r="E10" s="192">
        <v>12163</v>
      </c>
      <c r="F10" s="192">
        <v>26864</v>
      </c>
      <c r="G10" s="192">
        <v>28217</v>
      </c>
    </row>
    <row r="11" spans="2:7" x14ac:dyDescent="0.2">
      <c r="B11" s="191" t="s">
        <v>151</v>
      </c>
      <c r="C11" s="192">
        <v>33814</v>
      </c>
      <c r="D11" s="192">
        <v>1381</v>
      </c>
      <c r="E11" s="192">
        <v>12749</v>
      </c>
      <c r="F11" s="192">
        <v>33704</v>
      </c>
      <c r="G11" s="192">
        <v>25388</v>
      </c>
    </row>
    <row r="12" spans="2:7" x14ac:dyDescent="0.2">
      <c r="B12" s="191" t="s">
        <v>34</v>
      </c>
      <c r="C12" s="192">
        <v>11296</v>
      </c>
      <c r="D12" s="192">
        <v>2703</v>
      </c>
      <c r="E12" s="192">
        <v>12987</v>
      </c>
      <c r="F12" s="192">
        <v>19789</v>
      </c>
      <c r="G12" s="192">
        <v>22006</v>
      </c>
    </row>
    <row r="13" spans="2:7" x14ac:dyDescent="0.2">
      <c r="B13" s="191" t="s">
        <v>3</v>
      </c>
      <c r="C13" s="192">
        <v>4997</v>
      </c>
      <c r="D13" s="192">
        <v>1384</v>
      </c>
      <c r="E13" s="192">
        <v>2764</v>
      </c>
      <c r="F13" s="192">
        <v>10792</v>
      </c>
      <c r="G13" s="192">
        <v>19868</v>
      </c>
    </row>
    <row r="14" spans="2:7" x14ac:dyDescent="0.2">
      <c r="B14" s="16" t="s">
        <v>11</v>
      </c>
      <c r="C14" s="94">
        <v>10527</v>
      </c>
      <c r="D14" s="94">
        <v>785</v>
      </c>
      <c r="E14" s="94">
        <v>1226</v>
      </c>
      <c r="F14" s="94">
        <v>14221</v>
      </c>
      <c r="G14" s="94">
        <v>18428</v>
      </c>
    </row>
    <row r="15" spans="2:7" x14ac:dyDescent="0.2">
      <c r="B15" s="16" t="s">
        <v>17</v>
      </c>
      <c r="C15" s="94">
        <v>11542</v>
      </c>
      <c r="D15" s="94">
        <v>4473</v>
      </c>
      <c r="E15" s="94">
        <v>9941</v>
      </c>
      <c r="F15" s="94">
        <v>19727</v>
      </c>
      <c r="G15" s="94">
        <v>16527</v>
      </c>
    </row>
    <row r="16" spans="2:7" x14ac:dyDescent="0.2">
      <c r="B16" s="16" t="s">
        <v>9</v>
      </c>
      <c r="C16" s="94">
        <v>11805</v>
      </c>
      <c r="D16" s="94">
        <v>3760</v>
      </c>
      <c r="E16" s="94">
        <v>10904</v>
      </c>
      <c r="F16" s="94">
        <v>17420</v>
      </c>
      <c r="G16" s="94">
        <v>16063</v>
      </c>
    </row>
    <row r="17" spans="2:7" x14ac:dyDescent="0.2">
      <c r="B17" s="16" t="s">
        <v>15</v>
      </c>
      <c r="C17" s="94">
        <v>15056</v>
      </c>
      <c r="D17" s="94">
        <v>1928</v>
      </c>
      <c r="E17" s="94">
        <v>685</v>
      </c>
      <c r="F17" s="94">
        <v>9739</v>
      </c>
      <c r="G17" s="94">
        <v>11944</v>
      </c>
    </row>
    <row r="18" spans="2:7" x14ac:dyDescent="0.2">
      <c r="B18" s="16" t="s">
        <v>52</v>
      </c>
      <c r="C18" s="94">
        <v>5257</v>
      </c>
      <c r="D18" s="94">
        <v>2237</v>
      </c>
      <c r="E18" s="94">
        <v>1799</v>
      </c>
      <c r="F18" s="94">
        <v>7452</v>
      </c>
      <c r="G18" s="94">
        <v>11237</v>
      </c>
    </row>
    <row r="19" spans="2:7" x14ac:dyDescent="0.2">
      <c r="B19" s="16" t="s">
        <v>32</v>
      </c>
      <c r="C19" s="94">
        <v>4383</v>
      </c>
      <c r="D19" s="94">
        <v>1612</v>
      </c>
      <c r="E19" s="94">
        <v>34</v>
      </c>
      <c r="F19" s="94">
        <v>4295</v>
      </c>
      <c r="G19" s="94">
        <v>9235</v>
      </c>
    </row>
    <row r="20" spans="2:7" x14ac:dyDescent="0.2">
      <c r="B20" s="113" t="s">
        <v>137</v>
      </c>
      <c r="C20" s="94">
        <v>13917</v>
      </c>
      <c r="D20" s="94">
        <v>3492</v>
      </c>
      <c r="E20" s="94">
        <v>129</v>
      </c>
      <c r="F20" s="94">
        <v>5991</v>
      </c>
      <c r="G20" s="94">
        <v>7081</v>
      </c>
    </row>
    <row r="21" spans="2:7" x14ac:dyDescent="0.2">
      <c r="B21" s="16" t="s">
        <v>13</v>
      </c>
      <c r="C21" s="94">
        <v>2864</v>
      </c>
      <c r="D21" s="94">
        <v>821</v>
      </c>
      <c r="E21" s="94">
        <v>814</v>
      </c>
      <c r="F21" s="94">
        <v>7126</v>
      </c>
      <c r="G21" s="94">
        <v>6178</v>
      </c>
    </row>
    <row r="22" spans="2:7" x14ac:dyDescent="0.2">
      <c r="B22" s="16" t="s">
        <v>24</v>
      </c>
      <c r="C22" s="94">
        <v>6180</v>
      </c>
      <c r="D22" s="94">
        <v>1063</v>
      </c>
      <c r="E22" s="94">
        <v>3274</v>
      </c>
      <c r="F22" s="94">
        <v>7426</v>
      </c>
      <c r="G22" s="94">
        <v>5954</v>
      </c>
    </row>
    <row r="23" spans="2:7" x14ac:dyDescent="0.2">
      <c r="B23" s="16" t="s">
        <v>2</v>
      </c>
      <c r="C23" s="94">
        <v>5231</v>
      </c>
      <c r="D23" s="94">
        <v>111</v>
      </c>
      <c r="E23" s="94">
        <v>1130</v>
      </c>
      <c r="F23" s="94">
        <v>5070</v>
      </c>
      <c r="G23" s="94">
        <v>5340</v>
      </c>
    </row>
    <row r="24" spans="2:7" x14ac:dyDescent="0.2">
      <c r="B24" s="16" t="s">
        <v>26</v>
      </c>
      <c r="C24" s="94">
        <v>4439</v>
      </c>
      <c r="D24" s="94">
        <v>1449</v>
      </c>
      <c r="E24" s="94">
        <v>3621</v>
      </c>
      <c r="F24" s="94">
        <v>8459</v>
      </c>
      <c r="G24" s="94">
        <v>5275</v>
      </c>
    </row>
    <row r="25" spans="2:7" x14ac:dyDescent="0.2">
      <c r="B25" s="16" t="s">
        <v>45</v>
      </c>
      <c r="C25" s="94">
        <v>11829</v>
      </c>
      <c r="D25" s="94">
        <v>3233</v>
      </c>
      <c r="E25" s="94">
        <v>14267</v>
      </c>
      <c r="F25" s="94">
        <v>4021</v>
      </c>
      <c r="G25" s="94">
        <v>5228</v>
      </c>
    </row>
    <row r="26" spans="2:7" x14ac:dyDescent="0.2">
      <c r="B26" s="16" t="s">
        <v>16</v>
      </c>
      <c r="C26" s="94">
        <v>4777</v>
      </c>
      <c r="D26" s="94">
        <v>74</v>
      </c>
      <c r="E26" s="94">
        <v>236</v>
      </c>
      <c r="F26" s="94">
        <v>5177</v>
      </c>
      <c r="G26" s="94">
        <v>4436</v>
      </c>
    </row>
    <row r="27" spans="2:7" x14ac:dyDescent="0.2">
      <c r="B27" s="16" t="s">
        <v>138</v>
      </c>
      <c r="C27" s="94">
        <v>1551</v>
      </c>
      <c r="D27" s="94">
        <v>24</v>
      </c>
      <c r="E27" s="94">
        <v>65</v>
      </c>
      <c r="F27" s="94">
        <v>5040</v>
      </c>
      <c r="G27" s="94">
        <v>4024</v>
      </c>
    </row>
    <row r="28" spans="2:7" x14ac:dyDescent="0.2">
      <c r="B28" s="16" t="s">
        <v>53</v>
      </c>
      <c r="C28" s="94">
        <v>2641</v>
      </c>
      <c r="D28" s="94">
        <v>474</v>
      </c>
      <c r="E28" s="94">
        <v>424</v>
      </c>
      <c r="F28" s="94">
        <v>3258</v>
      </c>
      <c r="G28" s="94">
        <v>3755</v>
      </c>
    </row>
    <row r="29" spans="2:7" x14ac:dyDescent="0.2">
      <c r="B29" s="16" t="s">
        <v>130</v>
      </c>
      <c r="C29" s="94">
        <v>1244</v>
      </c>
      <c r="D29" s="94">
        <v>276</v>
      </c>
      <c r="E29" s="94">
        <v>20</v>
      </c>
      <c r="F29" s="94">
        <v>2218</v>
      </c>
      <c r="G29" s="94">
        <v>3364</v>
      </c>
    </row>
    <row r="30" spans="2:7" x14ac:dyDescent="0.2">
      <c r="B30" s="16" t="s">
        <v>30</v>
      </c>
      <c r="C30" s="94">
        <v>1633</v>
      </c>
      <c r="D30" s="94">
        <v>332</v>
      </c>
      <c r="E30" s="94">
        <v>187</v>
      </c>
      <c r="F30" s="94">
        <v>2248</v>
      </c>
      <c r="G30" s="94">
        <v>3264</v>
      </c>
    </row>
    <row r="31" spans="2:7" x14ac:dyDescent="0.2">
      <c r="B31" s="16" t="s">
        <v>27</v>
      </c>
      <c r="C31" s="94">
        <v>2485</v>
      </c>
      <c r="D31" s="94">
        <v>231</v>
      </c>
      <c r="E31" s="94">
        <v>1376</v>
      </c>
      <c r="F31" s="94">
        <v>3726</v>
      </c>
      <c r="G31" s="94">
        <v>3004</v>
      </c>
    </row>
    <row r="32" spans="2:7" x14ac:dyDescent="0.2">
      <c r="B32" s="16" t="s">
        <v>37</v>
      </c>
      <c r="C32" s="94">
        <v>808</v>
      </c>
      <c r="D32" s="94">
        <v>339</v>
      </c>
      <c r="E32" s="94">
        <v>227</v>
      </c>
      <c r="F32" s="94">
        <v>2400</v>
      </c>
      <c r="G32" s="94">
        <v>2788</v>
      </c>
    </row>
    <row r="33" spans="2:12" x14ac:dyDescent="0.2">
      <c r="B33" s="16" t="s">
        <v>200</v>
      </c>
      <c r="C33" s="94">
        <v>1541</v>
      </c>
      <c r="D33" s="94">
        <v>179</v>
      </c>
      <c r="E33" s="94">
        <v>55</v>
      </c>
      <c r="F33" s="94">
        <v>1373</v>
      </c>
      <c r="G33" s="94">
        <v>2533</v>
      </c>
    </row>
    <row r="34" spans="2:12" x14ac:dyDescent="0.2">
      <c r="B34" s="16" t="s">
        <v>201</v>
      </c>
      <c r="C34" s="94">
        <v>3386</v>
      </c>
      <c r="D34" s="94">
        <v>497</v>
      </c>
      <c r="E34" s="94">
        <v>24</v>
      </c>
      <c r="F34" s="94">
        <v>2930</v>
      </c>
      <c r="G34" s="94">
        <v>2338</v>
      </c>
    </row>
    <row r="35" spans="2:12" x14ac:dyDescent="0.2">
      <c r="B35" s="16" t="s">
        <v>14</v>
      </c>
      <c r="C35" s="94">
        <v>608</v>
      </c>
      <c r="D35" s="94">
        <v>195</v>
      </c>
      <c r="E35" s="94">
        <v>183</v>
      </c>
      <c r="F35" s="94">
        <v>1702</v>
      </c>
      <c r="G35" s="94">
        <v>2244</v>
      </c>
    </row>
    <row r="36" spans="2:12" x14ac:dyDescent="0.2">
      <c r="B36" s="16" t="s">
        <v>12</v>
      </c>
      <c r="C36" s="94">
        <v>1231</v>
      </c>
      <c r="D36" s="94">
        <v>324</v>
      </c>
      <c r="E36" s="94">
        <v>312</v>
      </c>
      <c r="F36" s="94">
        <v>3686</v>
      </c>
      <c r="G36" s="94">
        <v>2238</v>
      </c>
    </row>
    <row r="37" spans="2:12" ht="13.5" thickBot="1" x14ac:dyDescent="0.25">
      <c r="B37" s="16" t="s">
        <v>149</v>
      </c>
      <c r="C37" s="94">
        <v>6366</v>
      </c>
      <c r="D37" s="94">
        <v>2216</v>
      </c>
      <c r="E37" s="94">
        <v>800</v>
      </c>
      <c r="F37" s="94">
        <v>2507</v>
      </c>
      <c r="G37" s="94">
        <v>2198</v>
      </c>
    </row>
    <row r="38" spans="2:12" ht="13.5" thickBot="1" x14ac:dyDescent="0.25">
      <c r="B38" s="16" t="s">
        <v>35</v>
      </c>
      <c r="C38" s="94">
        <v>13385</v>
      </c>
      <c r="D38" s="94">
        <v>2798</v>
      </c>
      <c r="E38" s="94">
        <v>9880</v>
      </c>
      <c r="F38" s="94">
        <v>501</v>
      </c>
      <c r="G38" s="94">
        <v>2147</v>
      </c>
      <c r="J38" s="14"/>
      <c r="K38" s="14"/>
    </row>
    <row r="39" spans="2:12" x14ac:dyDescent="0.2">
      <c r="B39" s="16" t="s">
        <v>28</v>
      </c>
      <c r="C39" s="94">
        <v>1128</v>
      </c>
      <c r="D39" s="94">
        <v>291</v>
      </c>
      <c r="E39" s="94">
        <v>68</v>
      </c>
      <c r="F39" s="94">
        <v>798</v>
      </c>
      <c r="G39" s="94">
        <v>1866</v>
      </c>
      <c r="H39" s="75"/>
      <c r="I39" s="109" t="s">
        <v>0</v>
      </c>
      <c r="J39" s="108"/>
      <c r="K39" s="110">
        <v>268804</v>
      </c>
    </row>
    <row r="40" spans="2:12" x14ac:dyDescent="0.2">
      <c r="B40" s="16" t="s">
        <v>150</v>
      </c>
      <c r="C40" s="94">
        <v>2837</v>
      </c>
      <c r="D40" s="94">
        <v>1244</v>
      </c>
      <c r="E40" s="94">
        <v>410</v>
      </c>
      <c r="F40" s="94">
        <v>1371</v>
      </c>
      <c r="G40" s="94">
        <v>1657</v>
      </c>
      <c r="H40" s="75"/>
      <c r="I40" s="111" t="s">
        <v>1</v>
      </c>
      <c r="J40" s="68"/>
      <c r="K40" s="112">
        <v>88101</v>
      </c>
    </row>
    <row r="41" spans="2:12" x14ac:dyDescent="0.2">
      <c r="B41" s="16" t="s">
        <v>134</v>
      </c>
      <c r="C41" s="94">
        <v>3991</v>
      </c>
      <c r="D41" s="94">
        <v>43</v>
      </c>
      <c r="E41" s="94">
        <v>1315</v>
      </c>
      <c r="F41" s="94">
        <v>2587</v>
      </c>
      <c r="G41" s="94">
        <v>1485</v>
      </c>
      <c r="H41" s="75"/>
      <c r="I41" s="111" t="s">
        <v>22</v>
      </c>
      <c r="J41" s="68"/>
      <c r="K41" s="112">
        <v>52053</v>
      </c>
    </row>
    <row r="42" spans="2:12" x14ac:dyDescent="0.2">
      <c r="B42" s="16" t="s">
        <v>20</v>
      </c>
      <c r="C42" s="94">
        <v>349</v>
      </c>
      <c r="D42" s="94">
        <v>89</v>
      </c>
      <c r="E42" s="94">
        <v>105</v>
      </c>
      <c r="F42" s="94">
        <v>1223</v>
      </c>
      <c r="G42" s="94">
        <v>1460</v>
      </c>
      <c r="H42" s="75"/>
      <c r="I42" s="111" t="s">
        <v>19</v>
      </c>
      <c r="J42" s="68"/>
      <c r="K42" s="112">
        <v>42578</v>
      </c>
    </row>
    <row r="43" spans="2:12" x14ac:dyDescent="0.2">
      <c r="B43" s="15" t="s">
        <v>69</v>
      </c>
      <c r="C43" s="21">
        <v>578</v>
      </c>
      <c r="D43" s="21">
        <v>108</v>
      </c>
      <c r="E43" s="21">
        <v>218</v>
      </c>
      <c r="F43" s="21">
        <v>1302</v>
      </c>
      <c r="G43" s="21">
        <v>1246</v>
      </c>
      <c r="H43" s="75"/>
      <c r="I43" s="111" t="s">
        <v>10</v>
      </c>
      <c r="J43" s="68"/>
      <c r="K43" s="112">
        <v>32888</v>
      </c>
    </row>
    <row r="44" spans="2:12" x14ac:dyDescent="0.2">
      <c r="B44" s="16" t="s">
        <v>199</v>
      </c>
      <c r="C44" s="94">
        <v>699</v>
      </c>
      <c r="D44" s="94">
        <v>44</v>
      </c>
      <c r="E44" s="94">
        <v>13</v>
      </c>
      <c r="F44" s="94">
        <v>611</v>
      </c>
      <c r="G44" s="94">
        <v>1230</v>
      </c>
      <c r="H44" s="75"/>
      <c r="I44" s="111" t="s">
        <v>42</v>
      </c>
      <c r="J44" s="68"/>
      <c r="K44" s="112">
        <v>31088</v>
      </c>
    </row>
    <row r="45" spans="2:12" x14ac:dyDescent="0.2">
      <c r="B45" s="16" t="s">
        <v>133</v>
      </c>
      <c r="C45" s="94">
        <v>740</v>
      </c>
      <c r="D45" s="94">
        <v>100</v>
      </c>
      <c r="E45" s="94">
        <v>171</v>
      </c>
      <c r="F45" s="94">
        <v>1127</v>
      </c>
      <c r="G45" s="94">
        <v>1154</v>
      </c>
      <c r="H45" s="76"/>
      <c r="I45" s="111" t="s">
        <v>21</v>
      </c>
      <c r="J45" s="68"/>
      <c r="K45" s="112">
        <v>28217</v>
      </c>
    </row>
    <row r="46" spans="2:12" x14ac:dyDescent="0.2">
      <c r="B46" s="16" t="s">
        <v>49</v>
      </c>
      <c r="C46" s="94">
        <v>403</v>
      </c>
      <c r="D46" s="94">
        <v>139</v>
      </c>
      <c r="E46" s="94">
        <v>121</v>
      </c>
      <c r="F46" s="94">
        <v>918</v>
      </c>
      <c r="G46" s="94">
        <v>1025</v>
      </c>
      <c r="H46" s="75"/>
      <c r="I46" s="111" t="s">
        <v>151</v>
      </c>
      <c r="J46" s="68"/>
      <c r="K46" s="112">
        <v>25388</v>
      </c>
    </row>
    <row r="47" spans="2:12" x14ac:dyDescent="0.2">
      <c r="B47" s="16" t="s">
        <v>63</v>
      </c>
      <c r="C47" s="94">
        <v>2880</v>
      </c>
      <c r="D47" s="94">
        <v>177</v>
      </c>
      <c r="E47" s="94">
        <v>93</v>
      </c>
      <c r="F47" s="94">
        <v>888</v>
      </c>
      <c r="G47" s="94">
        <v>1000</v>
      </c>
      <c r="H47" s="75"/>
      <c r="I47" s="111" t="s">
        <v>34</v>
      </c>
      <c r="J47" s="68"/>
      <c r="K47" s="112">
        <v>22006</v>
      </c>
    </row>
    <row r="48" spans="2:12" ht="12.75" customHeight="1" x14ac:dyDescent="0.4">
      <c r="B48" s="16" t="s">
        <v>6</v>
      </c>
      <c r="C48" s="94">
        <v>2267</v>
      </c>
      <c r="D48" s="94">
        <v>211</v>
      </c>
      <c r="E48" s="94">
        <v>84</v>
      </c>
      <c r="F48" s="94">
        <v>627</v>
      </c>
      <c r="G48" s="94">
        <v>841</v>
      </c>
      <c r="H48" s="75"/>
      <c r="I48" s="111" t="s">
        <v>3</v>
      </c>
      <c r="J48" s="68"/>
      <c r="K48" s="112">
        <v>19868</v>
      </c>
      <c r="L48" s="67"/>
    </row>
    <row r="49" spans="2:11" x14ac:dyDescent="0.2">
      <c r="B49" s="16" t="s">
        <v>259</v>
      </c>
      <c r="C49" s="94">
        <v>691</v>
      </c>
      <c r="D49" s="94">
        <v>249</v>
      </c>
      <c r="E49" s="94">
        <v>345</v>
      </c>
      <c r="F49" s="94">
        <v>902</v>
      </c>
      <c r="G49" s="94">
        <v>808</v>
      </c>
      <c r="I49" s="15" t="s">
        <v>255</v>
      </c>
      <c r="J49" s="69"/>
      <c r="K49" s="69">
        <f>K50-SUM(K39+K40+K41+K42+K43+K44+K45+K46+K47+K48)</f>
        <v>186960</v>
      </c>
    </row>
    <row r="50" spans="2:11" x14ac:dyDescent="0.2">
      <c r="B50" s="16" t="s">
        <v>136</v>
      </c>
      <c r="C50" s="94">
        <v>678</v>
      </c>
      <c r="D50" s="94">
        <v>220</v>
      </c>
      <c r="E50" s="94">
        <v>291</v>
      </c>
      <c r="F50" s="94">
        <v>719</v>
      </c>
      <c r="G50" s="94">
        <v>799</v>
      </c>
      <c r="I50" s="15" t="s">
        <v>252</v>
      </c>
      <c r="J50" s="68"/>
      <c r="K50" s="69">
        <f>G97</f>
        <v>797951</v>
      </c>
    </row>
    <row r="51" spans="2:11" x14ac:dyDescent="0.2">
      <c r="B51" s="16" t="s">
        <v>46</v>
      </c>
      <c r="C51" s="94">
        <v>577</v>
      </c>
      <c r="D51" s="94">
        <v>84</v>
      </c>
      <c r="E51" s="94">
        <v>171</v>
      </c>
      <c r="F51" s="94">
        <v>992</v>
      </c>
      <c r="G51" s="94">
        <v>790</v>
      </c>
    </row>
    <row r="52" spans="2:11" x14ac:dyDescent="0.2">
      <c r="B52" s="16" t="s">
        <v>47</v>
      </c>
      <c r="C52" s="94">
        <v>912</v>
      </c>
      <c r="D52" s="94">
        <v>122</v>
      </c>
      <c r="E52" s="94">
        <v>152</v>
      </c>
      <c r="F52" s="94">
        <v>722</v>
      </c>
      <c r="G52" s="94">
        <v>631</v>
      </c>
    </row>
    <row r="53" spans="2:11" x14ac:dyDescent="0.2">
      <c r="B53" s="16" t="s">
        <v>38</v>
      </c>
      <c r="C53" s="94">
        <v>520</v>
      </c>
      <c r="D53" s="94">
        <v>310</v>
      </c>
      <c r="E53" s="94">
        <v>253</v>
      </c>
      <c r="F53" s="94">
        <v>682</v>
      </c>
      <c r="G53" s="94">
        <v>626</v>
      </c>
    </row>
    <row r="54" spans="2:11" x14ac:dyDescent="0.2">
      <c r="B54" s="16" t="s">
        <v>66</v>
      </c>
      <c r="C54" s="94">
        <v>456</v>
      </c>
      <c r="D54" s="94">
        <v>72</v>
      </c>
      <c r="E54" s="94">
        <v>84</v>
      </c>
      <c r="F54" s="94">
        <v>513</v>
      </c>
      <c r="G54" s="94">
        <v>626</v>
      </c>
    </row>
    <row r="55" spans="2:11" x14ac:dyDescent="0.2">
      <c r="B55" s="16" t="s">
        <v>31</v>
      </c>
      <c r="C55" s="94">
        <v>1191</v>
      </c>
      <c r="D55" s="94">
        <v>382</v>
      </c>
      <c r="E55" s="94">
        <v>24</v>
      </c>
      <c r="F55" s="94">
        <v>342</v>
      </c>
      <c r="G55" s="94">
        <v>580</v>
      </c>
    </row>
    <row r="56" spans="2:11" x14ac:dyDescent="0.2">
      <c r="B56" s="16" t="s">
        <v>29</v>
      </c>
      <c r="C56" s="94">
        <v>660</v>
      </c>
      <c r="D56" s="94">
        <v>323</v>
      </c>
      <c r="E56" s="94">
        <v>28</v>
      </c>
      <c r="F56" s="94">
        <v>224</v>
      </c>
      <c r="G56" s="94">
        <v>557</v>
      </c>
    </row>
    <row r="57" spans="2:11" x14ac:dyDescent="0.2">
      <c r="B57" s="16" t="s">
        <v>51</v>
      </c>
      <c r="C57" s="94">
        <v>432</v>
      </c>
      <c r="D57" s="94">
        <v>55</v>
      </c>
      <c r="E57" s="94">
        <v>42</v>
      </c>
      <c r="F57" s="94">
        <v>505</v>
      </c>
      <c r="G57" s="94">
        <v>515</v>
      </c>
    </row>
    <row r="58" spans="2:11" x14ac:dyDescent="0.2">
      <c r="B58" s="16" t="s">
        <v>23</v>
      </c>
      <c r="C58" s="94">
        <v>121</v>
      </c>
      <c r="D58" s="94">
        <v>15</v>
      </c>
      <c r="E58" s="94">
        <v>47</v>
      </c>
      <c r="F58" s="94">
        <v>198</v>
      </c>
      <c r="G58" s="94">
        <v>492</v>
      </c>
    </row>
    <row r="59" spans="2:11" x14ac:dyDescent="0.2">
      <c r="B59" s="16" t="s">
        <v>5</v>
      </c>
      <c r="C59" s="94">
        <v>721</v>
      </c>
      <c r="D59" s="94">
        <v>83</v>
      </c>
      <c r="E59" s="94">
        <v>145</v>
      </c>
      <c r="F59" s="94">
        <v>620</v>
      </c>
      <c r="G59" s="94">
        <v>490</v>
      </c>
    </row>
    <row r="60" spans="2:11" x14ac:dyDescent="0.2">
      <c r="B60" s="16" t="s">
        <v>73</v>
      </c>
      <c r="C60" s="94">
        <v>395</v>
      </c>
      <c r="D60" s="94">
        <v>193</v>
      </c>
      <c r="E60" s="94">
        <v>38</v>
      </c>
      <c r="F60" s="94">
        <v>290</v>
      </c>
      <c r="G60" s="94">
        <v>367</v>
      </c>
    </row>
    <row r="61" spans="2:11" x14ac:dyDescent="0.2">
      <c r="B61" s="16" t="s">
        <v>132</v>
      </c>
      <c r="C61" s="94">
        <v>1478</v>
      </c>
      <c r="D61" s="94">
        <v>99</v>
      </c>
      <c r="E61" s="94">
        <v>161</v>
      </c>
      <c r="F61" s="94">
        <v>443</v>
      </c>
      <c r="G61" s="94">
        <v>358</v>
      </c>
    </row>
    <row r="62" spans="2:11" x14ac:dyDescent="0.2">
      <c r="B62" s="16" t="s">
        <v>148</v>
      </c>
      <c r="C62" s="94">
        <v>417</v>
      </c>
      <c r="D62" s="94">
        <v>263</v>
      </c>
      <c r="E62" s="94">
        <v>130</v>
      </c>
      <c r="F62" s="94">
        <v>340</v>
      </c>
      <c r="G62" s="94">
        <v>346</v>
      </c>
    </row>
    <row r="63" spans="2:11" x14ac:dyDescent="0.2">
      <c r="B63" s="16" t="s">
        <v>75</v>
      </c>
      <c r="C63" s="94">
        <v>188</v>
      </c>
      <c r="D63" s="94">
        <v>27</v>
      </c>
      <c r="E63" s="94">
        <v>29</v>
      </c>
      <c r="F63" s="94">
        <v>202</v>
      </c>
      <c r="G63" s="94">
        <v>333</v>
      </c>
    </row>
    <row r="64" spans="2:11" x14ac:dyDescent="0.2">
      <c r="B64" s="16" t="s">
        <v>202</v>
      </c>
      <c r="C64" s="94">
        <v>136</v>
      </c>
      <c r="D64" s="94">
        <v>30</v>
      </c>
      <c r="E64" s="94">
        <v>6</v>
      </c>
      <c r="F64" s="94">
        <v>156</v>
      </c>
      <c r="G64" s="94">
        <v>329</v>
      </c>
    </row>
    <row r="65" spans="2:7" x14ac:dyDescent="0.2">
      <c r="B65" s="16" t="s">
        <v>33</v>
      </c>
      <c r="C65" s="94">
        <v>174</v>
      </c>
      <c r="D65" s="94">
        <v>29</v>
      </c>
      <c r="E65" s="94">
        <v>6</v>
      </c>
      <c r="F65" s="94">
        <v>103</v>
      </c>
      <c r="G65" s="94">
        <v>326</v>
      </c>
    </row>
    <row r="66" spans="2:7" x14ac:dyDescent="0.2">
      <c r="B66" s="16" t="s">
        <v>25</v>
      </c>
      <c r="C66" s="94">
        <v>1104</v>
      </c>
      <c r="D66" s="94">
        <v>160</v>
      </c>
      <c r="E66" s="94">
        <v>1015</v>
      </c>
      <c r="F66" s="94">
        <v>2261</v>
      </c>
      <c r="G66" s="94">
        <v>317</v>
      </c>
    </row>
    <row r="67" spans="2:7" x14ac:dyDescent="0.2">
      <c r="B67" s="16" t="s">
        <v>40</v>
      </c>
      <c r="C67" s="94">
        <v>2473</v>
      </c>
      <c r="D67" s="94">
        <v>43</v>
      </c>
      <c r="E67" s="94">
        <v>128</v>
      </c>
      <c r="F67" s="94">
        <v>173</v>
      </c>
      <c r="G67" s="94">
        <v>300</v>
      </c>
    </row>
    <row r="68" spans="2:7" x14ac:dyDescent="0.2">
      <c r="B68" s="16" t="s">
        <v>41</v>
      </c>
      <c r="C68" s="94">
        <v>263</v>
      </c>
      <c r="D68" s="94">
        <v>22</v>
      </c>
      <c r="E68" s="94">
        <v>63</v>
      </c>
      <c r="F68" s="94">
        <v>175</v>
      </c>
      <c r="G68" s="94">
        <v>268</v>
      </c>
    </row>
    <row r="69" spans="2:7" x14ac:dyDescent="0.2">
      <c r="B69" s="16" t="s">
        <v>153</v>
      </c>
      <c r="C69" s="94">
        <v>211</v>
      </c>
      <c r="D69" s="94">
        <v>75</v>
      </c>
      <c r="E69" s="94">
        <v>31</v>
      </c>
      <c r="F69" s="94">
        <v>451</v>
      </c>
      <c r="G69" s="94">
        <v>265</v>
      </c>
    </row>
    <row r="70" spans="2:7" x14ac:dyDescent="0.2">
      <c r="B70" s="16" t="s">
        <v>48</v>
      </c>
      <c r="C70" s="94">
        <v>183</v>
      </c>
      <c r="D70" s="94">
        <v>46</v>
      </c>
      <c r="E70" s="94">
        <v>72</v>
      </c>
      <c r="F70" s="94">
        <v>260</v>
      </c>
      <c r="G70" s="94">
        <v>265</v>
      </c>
    </row>
    <row r="71" spans="2:7" x14ac:dyDescent="0.2">
      <c r="B71" s="16" t="s">
        <v>39</v>
      </c>
      <c r="C71" s="94">
        <v>157</v>
      </c>
      <c r="D71" s="94">
        <v>32</v>
      </c>
      <c r="E71" s="94">
        <v>29</v>
      </c>
      <c r="F71" s="94">
        <v>129</v>
      </c>
      <c r="G71" s="94">
        <v>209</v>
      </c>
    </row>
    <row r="72" spans="2:7" x14ac:dyDescent="0.2">
      <c r="B72" s="16" t="s">
        <v>70</v>
      </c>
      <c r="C72" s="94">
        <v>258</v>
      </c>
      <c r="D72" s="94">
        <v>28</v>
      </c>
      <c r="E72" s="94">
        <v>66</v>
      </c>
      <c r="F72" s="94">
        <v>209</v>
      </c>
      <c r="G72" s="94">
        <v>201</v>
      </c>
    </row>
    <row r="73" spans="2:7" x14ac:dyDescent="0.2">
      <c r="B73" s="16" t="s">
        <v>65</v>
      </c>
      <c r="C73" s="94">
        <v>418</v>
      </c>
      <c r="D73" s="94">
        <v>51</v>
      </c>
      <c r="E73" s="94">
        <v>11</v>
      </c>
      <c r="F73" s="94">
        <v>177</v>
      </c>
      <c r="G73" s="94">
        <v>199</v>
      </c>
    </row>
    <row r="74" spans="2:7" x14ac:dyDescent="0.2">
      <c r="B74" s="16" t="s">
        <v>74</v>
      </c>
      <c r="C74" s="94">
        <v>174</v>
      </c>
      <c r="D74" s="94">
        <v>23</v>
      </c>
      <c r="E74" s="94">
        <v>60</v>
      </c>
      <c r="F74" s="94">
        <v>292</v>
      </c>
      <c r="G74" s="94">
        <v>171</v>
      </c>
    </row>
    <row r="75" spans="2:7" x14ac:dyDescent="0.2">
      <c r="B75" s="16" t="s">
        <v>155</v>
      </c>
      <c r="C75" s="94">
        <v>177</v>
      </c>
      <c r="D75" s="94">
        <v>45</v>
      </c>
      <c r="E75" s="94">
        <v>14</v>
      </c>
      <c r="F75" s="94">
        <v>105</v>
      </c>
      <c r="G75" s="94">
        <v>158</v>
      </c>
    </row>
    <row r="76" spans="2:7" x14ac:dyDescent="0.2">
      <c r="B76" s="16" t="s">
        <v>135</v>
      </c>
      <c r="C76" s="94">
        <v>176</v>
      </c>
      <c r="D76" s="94">
        <v>9</v>
      </c>
      <c r="E76" s="94">
        <v>9</v>
      </c>
      <c r="F76" s="94">
        <v>248</v>
      </c>
      <c r="G76" s="94">
        <v>132</v>
      </c>
    </row>
    <row r="77" spans="2:7" x14ac:dyDescent="0.2">
      <c r="B77" s="16" t="s">
        <v>44</v>
      </c>
      <c r="C77" s="94">
        <v>329</v>
      </c>
      <c r="D77" s="94">
        <v>61</v>
      </c>
      <c r="E77" s="94">
        <v>64</v>
      </c>
      <c r="F77" s="94">
        <v>115</v>
      </c>
      <c r="G77" s="94">
        <v>129</v>
      </c>
    </row>
    <row r="78" spans="2:7" x14ac:dyDescent="0.2">
      <c r="B78" s="16" t="s">
        <v>152</v>
      </c>
      <c r="C78" s="94">
        <v>160</v>
      </c>
      <c r="D78" s="94">
        <v>42</v>
      </c>
      <c r="E78" s="94">
        <v>12</v>
      </c>
      <c r="F78" s="94">
        <v>126</v>
      </c>
      <c r="G78" s="94">
        <v>123</v>
      </c>
    </row>
    <row r="79" spans="2:7" x14ac:dyDescent="0.2">
      <c r="B79" s="16" t="s">
        <v>257</v>
      </c>
      <c r="C79" s="94">
        <v>231</v>
      </c>
      <c r="D79" s="94">
        <v>82</v>
      </c>
      <c r="E79" s="94">
        <v>38</v>
      </c>
      <c r="F79" s="94">
        <v>167</v>
      </c>
      <c r="G79" s="94">
        <v>116</v>
      </c>
    </row>
    <row r="80" spans="2:7" x14ac:dyDescent="0.2">
      <c r="B80" s="16" t="s">
        <v>62</v>
      </c>
      <c r="C80" s="94">
        <v>82</v>
      </c>
      <c r="D80" s="94">
        <v>25</v>
      </c>
      <c r="E80" s="94">
        <v>39</v>
      </c>
      <c r="F80" s="94">
        <v>172</v>
      </c>
      <c r="G80" s="94">
        <v>111</v>
      </c>
    </row>
    <row r="81" spans="2:7" x14ac:dyDescent="0.2">
      <c r="B81" s="16" t="s">
        <v>203</v>
      </c>
      <c r="C81" s="94">
        <v>47</v>
      </c>
      <c r="D81" s="94">
        <v>16</v>
      </c>
      <c r="E81" s="94">
        <v>4</v>
      </c>
      <c r="F81" s="94">
        <v>91</v>
      </c>
      <c r="G81" s="94">
        <v>90</v>
      </c>
    </row>
    <row r="82" spans="2:7" x14ac:dyDescent="0.2">
      <c r="B82" s="16" t="s">
        <v>154</v>
      </c>
      <c r="C82" s="94">
        <v>68</v>
      </c>
      <c r="D82" s="94">
        <v>11</v>
      </c>
      <c r="E82" s="94">
        <v>1</v>
      </c>
      <c r="F82" s="94">
        <v>46</v>
      </c>
      <c r="G82" s="94">
        <v>88</v>
      </c>
    </row>
    <row r="83" spans="2:7" x14ac:dyDescent="0.2">
      <c r="B83" s="16" t="s">
        <v>18</v>
      </c>
      <c r="C83" s="94">
        <v>59</v>
      </c>
      <c r="D83" s="94">
        <v>15</v>
      </c>
      <c r="E83" s="94">
        <v>7</v>
      </c>
      <c r="F83" s="94">
        <v>68</v>
      </c>
      <c r="G83" s="94">
        <v>82</v>
      </c>
    </row>
    <row r="84" spans="2:7" x14ac:dyDescent="0.2">
      <c r="B84" s="16" t="s">
        <v>43</v>
      </c>
      <c r="C84" s="94">
        <v>43</v>
      </c>
      <c r="D84" s="94">
        <v>9</v>
      </c>
      <c r="E84" s="94">
        <v>20</v>
      </c>
      <c r="F84" s="94">
        <v>45</v>
      </c>
      <c r="G84" s="94">
        <v>61</v>
      </c>
    </row>
    <row r="85" spans="2:7" x14ac:dyDescent="0.2">
      <c r="B85" s="16" t="s">
        <v>147</v>
      </c>
      <c r="C85" s="94">
        <v>189</v>
      </c>
      <c r="D85" s="94">
        <v>12</v>
      </c>
      <c r="E85" s="94">
        <v>6</v>
      </c>
      <c r="F85" s="94">
        <v>65</v>
      </c>
      <c r="G85" s="94">
        <v>60</v>
      </c>
    </row>
    <row r="86" spans="2:7" x14ac:dyDescent="0.2">
      <c r="B86" s="16" t="s">
        <v>127</v>
      </c>
      <c r="C86" s="94">
        <v>8</v>
      </c>
      <c r="D86" s="94">
        <v>0</v>
      </c>
      <c r="E86" s="94">
        <v>5</v>
      </c>
      <c r="F86" s="94">
        <v>134</v>
      </c>
      <c r="G86" s="94">
        <v>56</v>
      </c>
    </row>
    <row r="87" spans="2:7" x14ac:dyDescent="0.2">
      <c r="B87" s="16" t="s">
        <v>60</v>
      </c>
      <c r="C87" s="94">
        <v>12</v>
      </c>
      <c r="D87" s="94">
        <v>5</v>
      </c>
      <c r="E87" s="94">
        <v>3</v>
      </c>
      <c r="F87" s="94">
        <v>35</v>
      </c>
      <c r="G87" s="94">
        <v>52</v>
      </c>
    </row>
    <row r="88" spans="2:7" x14ac:dyDescent="0.2">
      <c r="B88" s="16" t="s">
        <v>36</v>
      </c>
      <c r="C88" s="94">
        <v>37</v>
      </c>
      <c r="D88" s="94">
        <v>3</v>
      </c>
      <c r="E88" s="94">
        <v>17</v>
      </c>
      <c r="F88" s="94">
        <v>47</v>
      </c>
      <c r="G88" s="94">
        <v>47</v>
      </c>
    </row>
    <row r="89" spans="2:7" x14ac:dyDescent="0.2">
      <c r="B89" s="16" t="s">
        <v>71</v>
      </c>
      <c r="C89" s="94">
        <v>63</v>
      </c>
      <c r="D89" s="94">
        <v>141</v>
      </c>
      <c r="E89" s="94">
        <v>8</v>
      </c>
      <c r="F89" s="94">
        <v>849</v>
      </c>
      <c r="G89" s="94">
        <v>37</v>
      </c>
    </row>
    <row r="90" spans="2:7" x14ac:dyDescent="0.2">
      <c r="B90" s="16" t="s">
        <v>139</v>
      </c>
      <c r="C90" s="94">
        <v>54</v>
      </c>
      <c r="D90" s="94">
        <v>4</v>
      </c>
      <c r="E90" s="94">
        <v>12</v>
      </c>
      <c r="F90" s="94">
        <v>28</v>
      </c>
      <c r="G90" s="94">
        <v>27</v>
      </c>
    </row>
    <row r="91" spans="2:7" x14ac:dyDescent="0.2">
      <c r="B91" s="16" t="s">
        <v>128</v>
      </c>
      <c r="C91" s="94">
        <v>21</v>
      </c>
      <c r="D91" s="94">
        <v>1</v>
      </c>
      <c r="E91" s="94">
        <v>4</v>
      </c>
      <c r="F91" s="94">
        <v>45</v>
      </c>
      <c r="G91" s="94">
        <v>23</v>
      </c>
    </row>
    <row r="92" spans="2:7" x14ac:dyDescent="0.2">
      <c r="B92" s="16" t="s">
        <v>72</v>
      </c>
      <c r="C92" s="94">
        <v>12</v>
      </c>
      <c r="D92" s="94">
        <v>6</v>
      </c>
      <c r="E92" s="94">
        <v>3</v>
      </c>
      <c r="F92" s="94">
        <v>9</v>
      </c>
      <c r="G92" s="94">
        <v>11</v>
      </c>
    </row>
    <row r="93" spans="2:7" x14ac:dyDescent="0.2">
      <c r="B93" s="16" t="s">
        <v>129</v>
      </c>
      <c r="C93" s="94">
        <v>273</v>
      </c>
      <c r="D93" s="94">
        <v>77</v>
      </c>
      <c r="E93" s="94">
        <v>65</v>
      </c>
      <c r="F93" s="94">
        <v>58</v>
      </c>
      <c r="G93" s="94">
        <v>7</v>
      </c>
    </row>
    <row r="94" spans="2:7" x14ac:dyDescent="0.2">
      <c r="B94" s="16" t="s">
        <v>50</v>
      </c>
      <c r="C94" s="94">
        <v>3</v>
      </c>
      <c r="D94" s="94">
        <v>0</v>
      </c>
      <c r="E94" s="94">
        <v>0</v>
      </c>
      <c r="F94" s="94">
        <v>0</v>
      </c>
      <c r="G94" s="94">
        <v>7</v>
      </c>
    </row>
    <row r="95" spans="2:7" x14ac:dyDescent="0.2">
      <c r="B95" s="16" t="s">
        <v>260</v>
      </c>
      <c r="C95" s="94">
        <v>0</v>
      </c>
      <c r="D95" s="94">
        <v>0</v>
      </c>
      <c r="E95" s="94">
        <v>0</v>
      </c>
      <c r="F95" s="94">
        <v>0</v>
      </c>
      <c r="G95" s="94">
        <v>0</v>
      </c>
    </row>
    <row r="96" spans="2:7" ht="13.5" thickBot="1" x14ac:dyDescent="0.25">
      <c r="B96" s="187" t="s">
        <v>255</v>
      </c>
      <c r="C96" s="188">
        <v>5137</v>
      </c>
      <c r="D96" s="188">
        <v>859</v>
      </c>
      <c r="E96" s="188">
        <v>604</v>
      </c>
      <c r="F96" s="188">
        <v>3786</v>
      </c>
      <c r="G96" s="188">
        <v>4588</v>
      </c>
    </row>
    <row r="97" spans="2:7" ht="13.5" thickBot="1" x14ac:dyDescent="0.25">
      <c r="B97" s="8" t="s">
        <v>7</v>
      </c>
      <c r="C97" s="23">
        <v>657753</v>
      </c>
      <c r="D97" s="23">
        <v>145809</v>
      </c>
      <c r="E97" s="23">
        <v>334622</v>
      </c>
      <c r="F97" s="23">
        <v>779599</v>
      </c>
      <c r="G97" s="22">
        <v>797951</v>
      </c>
    </row>
    <row r="98" spans="2:7" ht="13.5" thickBot="1" x14ac:dyDescent="0.25">
      <c r="B98" s="8" t="s">
        <v>244</v>
      </c>
      <c r="C98" s="23">
        <v>411234</v>
      </c>
      <c r="D98" s="23">
        <v>178356</v>
      </c>
      <c r="E98" s="23">
        <v>139677</v>
      </c>
      <c r="F98" s="23">
        <v>370651</v>
      </c>
      <c r="G98" s="22">
        <v>506199</v>
      </c>
    </row>
    <row r="99" spans="2:7" ht="13.5" thickBot="1" x14ac:dyDescent="0.25">
      <c r="B99" s="8" t="s">
        <v>8</v>
      </c>
      <c r="C99" s="23">
        <v>1068987</v>
      </c>
      <c r="D99" s="23">
        <v>324165</v>
      </c>
      <c r="E99" s="23">
        <v>474299</v>
      </c>
      <c r="F99" s="23">
        <v>1150250</v>
      </c>
      <c r="G99" s="23">
        <v>1304150</v>
      </c>
    </row>
  </sheetData>
  <sortState ref="B4:G95">
    <sortCondition descending="1" ref="G4:G95"/>
  </sortState>
  <mergeCells count="1">
    <mergeCell ref="C1:G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2</vt:i4>
      </vt:variant>
    </vt:vector>
  </HeadingPairs>
  <TitlesOfParts>
    <vt:vector size="9" baseType="lpstr">
      <vt:lpstr>1-KARŞILAŞTIRMALI HAREKETLER</vt:lpstr>
      <vt:lpstr>2-MİLLİYETXAY</vt:lpstr>
      <vt:lpstr>3-3 YILLIK KARŞILAŞTIRMA</vt:lpstr>
      <vt:lpstr>4-GİRİSYOLUXYILXAY</vt:lpstr>
      <vt:lpstr>5-GİRİSYOLUXYILXAY</vt:lpstr>
      <vt:lpstr>6-GÜNÜBİRLİKÇİ</vt:lpstr>
      <vt:lpstr>7-GRAFİK 1</vt:lpstr>
      <vt:lpstr>'1-KARŞILAŞTIRMALI HAREKETLER'!Yazdırma_Alanı</vt:lpstr>
      <vt:lpstr>'2-MİLLİYETXAY'!Yazdırma_Alanı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BTGM</cp:lastModifiedBy>
  <cp:lastPrinted>2023-06-02T07:10:48Z</cp:lastPrinted>
  <dcterms:created xsi:type="dcterms:W3CDTF">2010-01-18T12:24:59Z</dcterms:created>
  <dcterms:modified xsi:type="dcterms:W3CDTF">2023-08-02T09:11:15Z</dcterms:modified>
</cp:coreProperties>
</file>