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<sst xmlns="http://schemas.openxmlformats.org/spreadsheetml/2006/main" count="165" uniqueCount="50">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</sst>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9766995"/>
        <c:axId val="1032044"/>
      </c:barChart>
      <c:catAx>
        <c:axId val="59766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2044"/>
        <c:crosses val="autoZero"/>
        <c:auto val="1"/>
        <c:lblOffset val="100"/>
        <c:tickLblSkip val="1"/>
        <c:noMultiLvlLbl val="0"/>
      </c:catAx>
      <c:valAx>
        <c:axId val="1032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66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1"/>
          <c:w val="0.067"/>
          <c:h val="0.1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OCAK-KASIM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305425" y="47625"/>
        <a:ext cx="7058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2.00390625" style="0" customWidth="1"/>
    <col min="2" max="4" width="10.140625" style="0" bestFit="1" customWidth="1"/>
    <col min="5" max="6" width="10.7109375" style="0" bestFit="1" customWidth="1"/>
  </cols>
  <sheetData>
    <row r="1" spans="1:6" ht="15">
      <c r="A1" s="57" t="s">
        <v>0</v>
      </c>
      <c r="B1" s="57"/>
      <c r="C1" s="57"/>
      <c r="D1" s="57"/>
      <c r="E1" s="57"/>
      <c r="F1" s="57"/>
    </row>
    <row r="2" spans="1:6" ht="15.75" thickBot="1">
      <c r="A2" s="58"/>
      <c r="B2" s="58"/>
      <c r="C2" s="58"/>
      <c r="D2" s="58"/>
      <c r="E2" s="58"/>
      <c r="F2" s="58"/>
    </row>
    <row r="3" spans="1:6" ht="15.75">
      <c r="A3" s="1"/>
      <c r="B3" s="2"/>
      <c r="C3" s="2" t="s">
        <v>1</v>
      </c>
      <c r="D3" s="2"/>
      <c r="E3" s="59" t="s">
        <v>2</v>
      </c>
      <c r="F3" s="60"/>
    </row>
    <row r="4" spans="1:6" ht="16.5" thickBot="1">
      <c r="A4" s="3"/>
      <c r="B4" s="4"/>
      <c r="C4" s="5" t="s">
        <v>3</v>
      </c>
      <c r="D4" s="4"/>
      <c r="E4" s="61" t="s">
        <v>4</v>
      </c>
      <c r="F4" s="6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168540</v>
      </c>
      <c r="E16" s="11">
        <v>-6.799741314189134</v>
      </c>
      <c r="F16" s="12">
        <v>-1.7230823056065825</v>
      </c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24.75" customHeight="1" thickBot="1">
      <c r="A18" s="17" t="s">
        <v>47</v>
      </c>
      <c r="B18" s="14">
        <v>2868862</v>
      </c>
      <c r="C18" s="14">
        <v>2834388</v>
      </c>
      <c r="D18" s="14">
        <v>2736890</v>
      </c>
      <c r="E18" s="15">
        <v>-1.2016611464754967</v>
      </c>
      <c r="F18" s="16">
        <v>-3.4398254579119047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9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3" t="s">
        <v>19</v>
      </c>
      <c r="L3" s="64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6952</v>
      </c>
      <c r="C5" s="20">
        <v>1030</v>
      </c>
      <c r="D5" s="20">
        <v>354</v>
      </c>
      <c r="E5" s="20">
        <v>7422</v>
      </c>
      <c r="F5" s="20">
        <v>20144</v>
      </c>
      <c r="G5" s="20">
        <v>1773</v>
      </c>
      <c r="H5" s="20">
        <v>7118</v>
      </c>
      <c r="I5" s="20">
        <v>16290</v>
      </c>
      <c r="J5" s="20">
        <v>3461</v>
      </c>
      <c r="K5" s="21">
        <v>263.04940374787054</v>
      </c>
      <c r="L5" s="21">
        <v>26.080427948008065</v>
      </c>
    </row>
    <row r="6" spans="1:12" ht="15">
      <c r="A6" s="48" t="s">
        <v>25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 t="s">
        <v>46</v>
      </c>
      <c r="I6" s="20">
        <v>56824</v>
      </c>
      <c r="J6" s="20" t="s">
        <v>46</v>
      </c>
      <c r="K6" s="20" t="s">
        <v>46</v>
      </c>
      <c r="L6" s="20" t="s">
        <v>46</v>
      </c>
    </row>
    <row r="7" spans="1:12" ht="15">
      <c r="A7" s="47" t="s">
        <v>26</v>
      </c>
      <c r="B7" s="20">
        <v>29299</v>
      </c>
      <c r="C7" s="20">
        <v>10432</v>
      </c>
      <c r="D7" s="20">
        <v>890</v>
      </c>
      <c r="E7" s="20">
        <v>14359</v>
      </c>
      <c r="F7" s="20">
        <v>4967</v>
      </c>
      <c r="G7" s="20">
        <v>570</v>
      </c>
      <c r="H7" s="20">
        <v>9412</v>
      </c>
      <c r="I7" s="20">
        <v>5792</v>
      </c>
      <c r="J7" s="20">
        <v>1361</v>
      </c>
      <c r="K7" s="21">
        <v>-62.09222359372244</v>
      </c>
      <c r="L7" s="21">
        <v>92.63867891615305</v>
      </c>
    </row>
    <row r="8" spans="1:12" ht="15">
      <c r="A8" s="48" t="s">
        <v>27</v>
      </c>
      <c r="B8" s="20">
        <v>44972</v>
      </c>
      <c r="C8" s="20">
        <v>12573</v>
      </c>
      <c r="D8" s="20">
        <v>2160</v>
      </c>
      <c r="E8" s="20">
        <v>46594</v>
      </c>
      <c r="F8" s="20">
        <v>21766</v>
      </c>
      <c r="G8" s="20">
        <v>1697</v>
      </c>
      <c r="H8" s="20">
        <v>36334</v>
      </c>
      <c r="I8" s="20">
        <v>16598</v>
      </c>
      <c r="J8" s="20">
        <v>3688</v>
      </c>
      <c r="K8" s="21">
        <v>21.968781594456633</v>
      </c>
      <c r="L8" s="21">
        <v>14.471715660507044</v>
      </c>
    </row>
    <row r="9" spans="1:12" ht="15">
      <c r="A9" s="48" t="s">
        <v>28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58493</v>
      </c>
      <c r="I9" s="20">
        <v>21399</v>
      </c>
      <c r="J9" s="20">
        <v>21022</v>
      </c>
      <c r="K9" s="20" t="s">
        <v>46</v>
      </c>
      <c r="L9" s="20" t="s">
        <v>46</v>
      </c>
    </row>
    <row r="10" spans="1:12" ht="15">
      <c r="A10" s="48" t="s">
        <v>29</v>
      </c>
      <c r="B10" s="20">
        <v>1427494</v>
      </c>
      <c r="C10" s="20">
        <v>184171</v>
      </c>
      <c r="D10" s="20">
        <v>188586</v>
      </c>
      <c r="E10" s="20">
        <v>1427509</v>
      </c>
      <c r="F10" s="20">
        <v>172868</v>
      </c>
      <c r="G10" s="20">
        <v>166511</v>
      </c>
      <c r="H10" s="20">
        <v>1260576</v>
      </c>
      <c r="I10" s="20">
        <v>162896</v>
      </c>
      <c r="J10" s="20">
        <v>174793</v>
      </c>
      <c r="K10" s="21">
        <v>-0.5514179897088023</v>
      </c>
      <c r="L10" s="21">
        <v>29.903068390184263</v>
      </c>
    </row>
    <row r="11" spans="1:12" ht="15">
      <c r="A11" s="48" t="s">
        <v>30</v>
      </c>
      <c r="B11" s="20">
        <v>273012</v>
      </c>
      <c r="C11" s="20">
        <v>22454</v>
      </c>
      <c r="D11" s="20">
        <v>24063</v>
      </c>
      <c r="E11" s="20">
        <v>277742</v>
      </c>
      <c r="F11" s="20">
        <v>18478</v>
      </c>
      <c r="G11" s="20">
        <v>19269</v>
      </c>
      <c r="H11" s="20">
        <v>206903</v>
      </c>
      <c r="I11" s="20">
        <v>17510</v>
      </c>
      <c r="J11" s="20">
        <v>22857</v>
      </c>
      <c r="K11" s="21">
        <v>6.548818783996979</v>
      </c>
      <c r="L11" s="21">
        <v>15.494918167550997</v>
      </c>
    </row>
    <row r="12" spans="1:12" ht="15">
      <c r="A12" s="48" t="s">
        <v>31</v>
      </c>
      <c r="B12" s="20">
        <v>168110</v>
      </c>
      <c r="C12" s="20">
        <v>13377</v>
      </c>
      <c r="D12" s="20">
        <v>6</v>
      </c>
      <c r="E12" s="20">
        <v>158629</v>
      </c>
      <c r="F12" s="20">
        <v>5483</v>
      </c>
      <c r="G12" s="20">
        <v>0</v>
      </c>
      <c r="H12" s="20">
        <v>157625</v>
      </c>
      <c r="I12" s="20">
        <v>5519</v>
      </c>
      <c r="J12" s="20">
        <v>8266</v>
      </c>
      <c r="K12" s="21">
        <v>-10.534198701947084</v>
      </c>
      <c r="L12" s="21">
        <v>56.80803571428572</v>
      </c>
    </row>
    <row r="13" spans="1:12" ht="15">
      <c r="A13" s="48" t="s">
        <v>32</v>
      </c>
      <c r="B13" s="20">
        <v>8459</v>
      </c>
      <c r="C13" s="20">
        <v>5048</v>
      </c>
      <c r="D13" s="20">
        <v>8012</v>
      </c>
      <c r="E13" s="20">
        <v>9339</v>
      </c>
      <c r="F13" s="20">
        <v>6734</v>
      </c>
      <c r="G13" s="20">
        <v>6225</v>
      </c>
      <c r="H13" s="20">
        <v>8734</v>
      </c>
      <c r="I13" s="20">
        <v>8965</v>
      </c>
      <c r="J13" s="20">
        <v>9840</v>
      </c>
      <c r="K13" s="21">
        <v>16.35839369857233</v>
      </c>
      <c r="L13" s="21">
        <v>66.4490782713811</v>
      </c>
    </row>
    <row r="14" spans="1:12" ht="15">
      <c r="A14" s="48" t="s">
        <v>33</v>
      </c>
      <c r="B14" s="20">
        <v>167305</v>
      </c>
      <c r="C14" s="20">
        <v>16232</v>
      </c>
      <c r="D14" s="20">
        <v>28164</v>
      </c>
      <c r="E14" s="20">
        <v>173850</v>
      </c>
      <c r="F14" s="20">
        <v>16240</v>
      </c>
      <c r="G14" s="20">
        <v>32211</v>
      </c>
      <c r="H14" s="20">
        <v>131675</v>
      </c>
      <c r="I14" s="20">
        <v>16067</v>
      </c>
      <c r="J14" s="20">
        <v>41759</v>
      </c>
      <c r="K14" s="21">
        <v>6.6899364262523076</v>
      </c>
      <c r="L14" s="21">
        <v>27.304056913682253</v>
      </c>
    </row>
    <row r="15" spans="1:12" ht="15">
      <c r="A15" s="48" t="s">
        <v>34</v>
      </c>
      <c r="B15" s="20">
        <v>99150</v>
      </c>
      <c r="C15" s="20">
        <v>9186</v>
      </c>
      <c r="D15" s="20">
        <v>15372</v>
      </c>
      <c r="E15" s="20">
        <v>98107</v>
      </c>
      <c r="F15" s="20">
        <v>9296</v>
      </c>
      <c r="G15" s="20">
        <v>18227</v>
      </c>
      <c r="H15" s="20">
        <v>78659</v>
      </c>
      <c r="I15" s="20">
        <v>9106</v>
      </c>
      <c r="J15" s="20">
        <v>23460</v>
      </c>
      <c r="K15" s="21">
        <v>1.5976230486349552</v>
      </c>
      <c r="L15" s="21">
        <v>33.30896277297024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12247</v>
      </c>
      <c r="F16" s="20">
        <v>2680</v>
      </c>
      <c r="G16" s="20">
        <v>4833</v>
      </c>
      <c r="H16" s="20">
        <v>14777</v>
      </c>
      <c r="I16" s="20">
        <v>4308</v>
      </c>
      <c r="J16" s="20">
        <v>8462</v>
      </c>
      <c r="K16" s="21">
        <v>123.71533837502425</v>
      </c>
      <c r="L16" s="40">
        <v>138.77091098205773</v>
      </c>
    </row>
    <row r="17" spans="1:12" ht="15">
      <c r="A17" s="48" t="s">
        <v>36</v>
      </c>
      <c r="B17" s="20">
        <v>24983</v>
      </c>
      <c r="C17" s="20">
        <v>5881</v>
      </c>
      <c r="D17" s="20">
        <v>9787</v>
      </c>
      <c r="E17" s="20">
        <v>27420</v>
      </c>
      <c r="F17" s="20">
        <v>9364</v>
      </c>
      <c r="G17" s="20">
        <v>6192</v>
      </c>
      <c r="H17" s="20">
        <v>29444</v>
      </c>
      <c r="I17" s="20">
        <v>12503</v>
      </c>
      <c r="J17" s="20">
        <v>10661</v>
      </c>
      <c r="K17" s="21">
        <v>-2.126187788983147</v>
      </c>
      <c r="L17" s="21">
        <v>95.69244503961612</v>
      </c>
    </row>
    <row r="18" spans="1:12" ht="15">
      <c r="A18" s="48" t="s">
        <v>37</v>
      </c>
      <c r="B18" s="20">
        <v>0</v>
      </c>
      <c r="C18" s="20">
        <v>2836</v>
      </c>
      <c r="D18" s="20">
        <v>0</v>
      </c>
      <c r="E18" s="20">
        <v>0</v>
      </c>
      <c r="F18" s="20">
        <v>25</v>
      </c>
      <c r="G18" s="20">
        <v>0</v>
      </c>
      <c r="H18" s="20" t="s">
        <v>46</v>
      </c>
      <c r="I18" s="20">
        <v>76</v>
      </c>
      <c r="J18" s="20" t="s">
        <v>46</v>
      </c>
      <c r="K18" s="21">
        <v>-99.02912621359224</v>
      </c>
      <c r="L18" s="21">
        <v>204</v>
      </c>
    </row>
    <row r="19" spans="1:12" ht="15">
      <c r="A19" s="48" t="s">
        <v>38</v>
      </c>
      <c r="B19" s="20">
        <v>0</v>
      </c>
      <c r="C19" s="20">
        <v>9639</v>
      </c>
      <c r="D19" s="20">
        <v>0</v>
      </c>
      <c r="E19" s="20">
        <v>0</v>
      </c>
      <c r="F19" s="20">
        <v>6873</v>
      </c>
      <c r="G19" s="20">
        <v>0</v>
      </c>
      <c r="H19" s="20" t="s">
        <v>46</v>
      </c>
      <c r="I19" s="20">
        <v>4954</v>
      </c>
      <c r="J19" s="20" t="s">
        <v>46</v>
      </c>
      <c r="K19" s="21">
        <v>-27.11374277058661</v>
      </c>
      <c r="L19" s="21">
        <v>-6.404685433591539</v>
      </c>
    </row>
    <row r="20" spans="1:12" ht="15">
      <c r="A20" s="48" t="s">
        <v>39</v>
      </c>
      <c r="B20" s="20">
        <v>13595</v>
      </c>
      <c r="C20" s="20">
        <v>21226</v>
      </c>
      <c r="D20" s="20">
        <v>8895</v>
      </c>
      <c r="E20" s="20">
        <v>13034</v>
      </c>
      <c r="F20" s="20">
        <v>11234</v>
      </c>
      <c r="G20" s="20">
        <v>4476</v>
      </c>
      <c r="H20" s="20">
        <v>18747</v>
      </c>
      <c r="I20" s="20">
        <v>14796</v>
      </c>
      <c r="J20" s="20">
        <v>6319</v>
      </c>
      <c r="K20" s="21">
        <v>-40.17550100794498</v>
      </c>
      <c r="L20" s="21">
        <v>97.53221010901882</v>
      </c>
    </row>
    <row r="21" spans="1:12" ht="15">
      <c r="A21" s="48" t="s">
        <v>44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20">
        <v>5332</v>
      </c>
      <c r="I21" s="20">
        <v>1725</v>
      </c>
      <c r="J21" s="20">
        <v>855</v>
      </c>
      <c r="K21" s="20" t="s">
        <v>46</v>
      </c>
      <c r="L21" s="20" t="s">
        <v>46</v>
      </c>
    </row>
    <row r="22" spans="1:12" ht="15">
      <c r="A22" s="48" t="s">
        <v>45</v>
      </c>
      <c r="B22" s="20" t="s">
        <v>46</v>
      </c>
      <c r="C22" s="20" t="s">
        <v>46</v>
      </c>
      <c r="D22" s="20" t="s">
        <v>46</v>
      </c>
      <c r="E22" s="20" t="s">
        <v>46</v>
      </c>
      <c r="F22" s="20" t="s">
        <v>46</v>
      </c>
      <c r="G22" s="20" t="s">
        <v>46</v>
      </c>
      <c r="H22" s="20">
        <v>674</v>
      </c>
      <c r="I22" s="20">
        <v>191</v>
      </c>
      <c r="J22" s="20">
        <v>64</v>
      </c>
      <c r="K22" s="20" t="s">
        <v>46</v>
      </c>
      <c r="L22" s="20" t="s">
        <v>46</v>
      </c>
    </row>
    <row r="23" spans="1:12" ht="16.5" thickBot="1">
      <c r="A23" s="44" t="s">
        <v>40</v>
      </c>
      <c r="B23" s="38">
        <f>SUM(B5:B22)</f>
        <v>2266640</v>
      </c>
      <c r="C23" s="38">
        <f aca="true" t="shared" si="0" ref="C23:J23">SUM(C5:C22)</f>
        <v>314717</v>
      </c>
      <c r="D23" s="38">
        <f t="shared" si="0"/>
        <v>287505</v>
      </c>
      <c r="E23" s="38">
        <f t="shared" si="0"/>
        <v>2266252</v>
      </c>
      <c r="F23" s="38">
        <f t="shared" si="0"/>
        <v>306152</v>
      </c>
      <c r="G23" s="38">
        <f t="shared" si="0"/>
        <v>261984</v>
      </c>
      <c r="H23" s="38">
        <f t="shared" si="0"/>
        <v>2024503</v>
      </c>
      <c r="I23" s="38">
        <f t="shared" si="0"/>
        <v>375519</v>
      </c>
      <c r="J23" s="38">
        <f t="shared" si="0"/>
        <v>336868</v>
      </c>
      <c r="K23" s="39">
        <f>(((E23+F23+G23)/(D23+C23+B23))-1)*100</f>
        <v>-1.2016611464754967</v>
      </c>
      <c r="L23" s="39">
        <f>(((H23+I23+J23)/(E23+F23+G23))-1)*100</f>
        <v>-3.4398254579119047</v>
      </c>
    </row>
    <row r="25" spans="2:10" ht="15">
      <c r="B25" s="36"/>
      <c r="H25" s="36"/>
      <c r="I25" s="36"/>
      <c r="J25" s="36"/>
    </row>
    <row r="26" spans="4:8" ht="15">
      <c r="D26" s="36"/>
      <c r="F26" s="36"/>
      <c r="G26" s="36"/>
      <c r="H26" s="36"/>
    </row>
    <row r="27" spans="2:9" ht="15">
      <c r="B27" s="36"/>
      <c r="E27" s="36"/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5" t="s">
        <v>49</v>
      </c>
      <c r="B1" s="65"/>
      <c r="C1" s="65"/>
      <c r="D1" s="65"/>
      <c r="E1" s="65"/>
      <c r="F1" s="65"/>
    </row>
    <row r="2" spans="1:6" ht="15">
      <c r="A2" s="65"/>
      <c r="B2" s="65"/>
      <c r="C2" s="65"/>
      <c r="D2" s="65"/>
      <c r="E2" s="65"/>
      <c r="F2" s="65"/>
    </row>
    <row r="3" ht="15.75" thickBot="1"/>
    <row r="4" spans="1:6" ht="15.75" thickBot="1">
      <c r="A4" s="18" t="s">
        <v>18</v>
      </c>
      <c r="B4" s="22"/>
      <c r="C4" s="22"/>
      <c r="D4" s="23"/>
      <c r="E4" s="69" t="s">
        <v>19</v>
      </c>
      <c r="F4" s="70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8336</v>
      </c>
      <c r="C6" s="49">
        <v>29339</v>
      </c>
      <c r="D6" s="50">
        <v>26869</v>
      </c>
      <c r="E6" s="51">
        <v>263.04940374787054</v>
      </c>
      <c r="F6" s="51">
        <v>26.080427948008065</v>
      </c>
    </row>
    <row r="7" spans="1:6" ht="15">
      <c r="A7" s="48" t="s">
        <v>25</v>
      </c>
      <c r="B7" s="20">
        <v>0</v>
      </c>
      <c r="C7" s="20">
        <v>0</v>
      </c>
      <c r="D7" s="20">
        <v>56824</v>
      </c>
      <c r="E7" s="20" t="s">
        <v>46</v>
      </c>
      <c r="F7" s="20" t="s">
        <v>46</v>
      </c>
    </row>
    <row r="8" spans="1:6" ht="15">
      <c r="A8" s="47" t="s">
        <v>26</v>
      </c>
      <c r="B8" s="26">
        <v>40621</v>
      </c>
      <c r="C8" s="26">
        <v>19896</v>
      </c>
      <c r="D8" s="20">
        <v>16565</v>
      </c>
      <c r="E8" s="51">
        <v>-62.09222359372244</v>
      </c>
      <c r="F8" s="51">
        <v>92.63867891615305</v>
      </c>
    </row>
    <row r="9" spans="1:6" ht="15">
      <c r="A9" s="48" t="s">
        <v>27</v>
      </c>
      <c r="B9" s="26">
        <v>59705</v>
      </c>
      <c r="C9" s="26">
        <v>70057</v>
      </c>
      <c r="D9" s="20">
        <v>56620</v>
      </c>
      <c r="E9" s="51">
        <v>21.968781594456633</v>
      </c>
      <c r="F9" s="51">
        <v>14.471715660507044</v>
      </c>
    </row>
    <row r="10" spans="1:6" ht="15">
      <c r="A10" s="48" t="s">
        <v>28</v>
      </c>
      <c r="B10" s="20">
        <v>0</v>
      </c>
      <c r="C10" s="20">
        <v>0</v>
      </c>
      <c r="D10" s="20">
        <v>100914</v>
      </c>
      <c r="E10" s="20" t="s">
        <v>46</v>
      </c>
      <c r="F10" s="20" t="s">
        <v>46</v>
      </c>
    </row>
    <row r="11" spans="1:6" ht="15">
      <c r="A11" s="48" t="s">
        <v>29</v>
      </c>
      <c r="B11" s="26">
        <v>1800251</v>
      </c>
      <c r="C11" s="26">
        <v>1766888</v>
      </c>
      <c r="D11" s="20">
        <v>1598265</v>
      </c>
      <c r="E11" s="51">
        <v>-0.5514179897088023</v>
      </c>
      <c r="F11" s="51">
        <v>29.903068390184263</v>
      </c>
    </row>
    <row r="12" spans="1:6" ht="15">
      <c r="A12" s="48" t="s">
        <v>30</v>
      </c>
      <c r="B12" s="26">
        <v>319529</v>
      </c>
      <c r="C12" s="26">
        <v>315489</v>
      </c>
      <c r="D12" s="20">
        <v>247270</v>
      </c>
      <c r="E12" s="51">
        <v>6.548818783996979</v>
      </c>
      <c r="F12" s="51">
        <v>15.494918167550997</v>
      </c>
    </row>
    <row r="13" spans="1:6" ht="15">
      <c r="A13" s="48" t="s">
        <v>31</v>
      </c>
      <c r="B13" s="26">
        <v>181493</v>
      </c>
      <c r="C13" s="26">
        <v>164112</v>
      </c>
      <c r="D13" s="20">
        <v>171410</v>
      </c>
      <c r="E13" s="51">
        <v>-10.534198701947084</v>
      </c>
      <c r="F13" s="51">
        <v>56.80803571428572</v>
      </c>
    </row>
    <row r="14" spans="1:6" ht="15">
      <c r="A14" s="48" t="s">
        <v>32</v>
      </c>
      <c r="B14" s="26">
        <v>21519</v>
      </c>
      <c r="C14" s="26">
        <v>22298</v>
      </c>
      <c r="D14" s="20">
        <v>27539</v>
      </c>
      <c r="E14" s="51">
        <v>16.35839369857233</v>
      </c>
      <c r="F14" s="51">
        <v>66.4490782713811</v>
      </c>
    </row>
    <row r="15" spans="1:6" ht="15">
      <c r="A15" s="48" t="s">
        <v>33</v>
      </c>
      <c r="B15" s="26">
        <v>211701</v>
      </c>
      <c r="C15" s="26">
        <v>222301</v>
      </c>
      <c r="D15" s="20">
        <v>189501</v>
      </c>
      <c r="E15" s="51">
        <v>6.6899364262523076</v>
      </c>
      <c r="F15" s="51">
        <v>27.304056913682253</v>
      </c>
    </row>
    <row r="16" spans="1:6" ht="15">
      <c r="A16" s="48" t="s">
        <v>34</v>
      </c>
      <c r="B16" s="26">
        <v>123708</v>
      </c>
      <c r="C16" s="26">
        <v>125630</v>
      </c>
      <c r="D16" s="20">
        <v>111225</v>
      </c>
      <c r="E16" s="51">
        <v>1.5976230486349552</v>
      </c>
      <c r="F16" s="51">
        <v>33.30896277297024</v>
      </c>
    </row>
    <row r="17" spans="1:6" ht="15">
      <c r="A17" s="48" t="s">
        <v>35</v>
      </c>
      <c r="B17" s="26">
        <v>5157</v>
      </c>
      <c r="C17" s="26">
        <v>19760</v>
      </c>
      <c r="D17" s="20">
        <v>27547</v>
      </c>
      <c r="E17" s="51">
        <v>123.71533837502425</v>
      </c>
      <c r="F17" s="51">
        <v>138.77091098205773</v>
      </c>
    </row>
    <row r="18" spans="1:6" ht="15">
      <c r="A18" s="48" t="s">
        <v>36</v>
      </c>
      <c r="B18" s="26">
        <v>40651</v>
      </c>
      <c r="C18" s="26">
        <v>42976</v>
      </c>
      <c r="D18" s="20">
        <v>52608</v>
      </c>
      <c r="E18" s="51">
        <v>-2.126187788983147</v>
      </c>
      <c r="F18" s="51">
        <v>95.69244503961612</v>
      </c>
    </row>
    <row r="19" spans="1:6" ht="15">
      <c r="A19" s="48" t="s">
        <v>37</v>
      </c>
      <c r="B19" s="26">
        <v>2836</v>
      </c>
      <c r="C19" s="26">
        <v>25</v>
      </c>
      <c r="D19" s="20">
        <v>76</v>
      </c>
      <c r="E19" s="51">
        <v>-99.02912621359224</v>
      </c>
      <c r="F19" s="51">
        <v>204</v>
      </c>
    </row>
    <row r="20" spans="1:6" ht="15">
      <c r="A20" s="48" t="s">
        <v>38</v>
      </c>
      <c r="B20" s="26">
        <v>9639</v>
      </c>
      <c r="C20" s="26">
        <v>6873</v>
      </c>
      <c r="D20" s="20">
        <v>4954</v>
      </c>
      <c r="E20" s="51">
        <v>-27.11374277058661</v>
      </c>
      <c r="F20" s="51">
        <v>-6.404685433591539</v>
      </c>
    </row>
    <row r="21" spans="1:6" ht="15">
      <c r="A21" s="48" t="s">
        <v>39</v>
      </c>
      <c r="B21" s="26">
        <v>43716</v>
      </c>
      <c r="C21" s="26">
        <v>28744</v>
      </c>
      <c r="D21" s="20">
        <v>39862</v>
      </c>
      <c r="E21" s="51">
        <v>-40.17550100794498</v>
      </c>
      <c r="F21" s="51">
        <v>97.53221010901882</v>
      </c>
    </row>
    <row r="22" spans="1:6" ht="15">
      <c r="A22" s="48" t="s">
        <v>44</v>
      </c>
      <c r="B22" s="20" t="s">
        <v>46</v>
      </c>
      <c r="C22" s="20" t="s">
        <v>46</v>
      </c>
      <c r="D22" s="20">
        <v>7912</v>
      </c>
      <c r="E22" s="20" t="s">
        <v>46</v>
      </c>
      <c r="F22" s="20" t="s">
        <v>46</v>
      </c>
    </row>
    <row r="23" spans="1:6" ht="15.75" thickBot="1">
      <c r="A23" s="48" t="s">
        <v>45</v>
      </c>
      <c r="B23" s="20" t="s">
        <v>46</v>
      </c>
      <c r="C23" s="20" t="s">
        <v>46</v>
      </c>
      <c r="D23" s="20">
        <v>929</v>
      </c>
      <c r="E23" s="20" t="s">
        <v>46</v>
      </c>
      <c r="F23" s="20" t="s">
        <v>46</v>
      </c>
    </row>
    <row r="24" spans="1:6" ht="16.5" thickBot="1">
      <c r="A24" s="52" t="s">
        <v>40</v>
      </c>
      <c r="B24" s="27">
        <f>SUM(B6:B23)</f>
        <v>2868862</v>
      </c>
      <c r="C24" s="27">
        <f>SUM(C6:C23)</f>
        <v>2834388</v>
      </c>
      <c r="D24" s="28">
        <v>2736890</v>
      </c>
      <c r="E24" s="29">
        <f>((C24/B24)-1)*100</f>
        <v>-1.2016611464754967</v>
      </c>
      <c r="F24" s="29">
        <f>((D24/C24)-1)*100</f>
        <v>-3.4398254579119047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3" t="s">
        <v>24</v>
      </c>
      <c r="B4" s="54">
        <v>1443</v>
      </c>
      <c r="C4" s="54">
        <v>1218</v>
      </c>
      <c r="D4" s="54">
        <v>2530</v>
      </c>
      <c r="E4" s="54">
        <v>4718</v>
      </c>
      <c r="F4" s="54">
        <v>3494</v>
      </c>
      <c r="G4" s="54">
        <v>2627</v>
      </c>
      <c r="H4" s="54">
        <v>1211</v>
      </c>
      <c r="I4" s="54">
        <v>1385</v>
      </c>
      <c r="J4" s="54">
        <v>1223</v>
      </c>
      <c r="K4" s="54">
        <v>2394</v>
      </c>
      <c r="L4" s="54">
        <v>4626</v>
      </c>
      <c r="M4" s="54"/>
      <c r="N4" s="54">
        <f>SUM(B4:M4)</f>
        <v>26869</v>
      </c>
      <c r="P4" s="46"/>
    </row>
    <row r="5" spans="1:16" ht="15">
      <c r="A5" s="55" t="s">
        <v>25</v>
      </c>
      <c r="B5" s="54">
        <v>0</v>
      </c>
      <c r="C5" s="54">
        <v>0</v>
      </c>
      <c r="D5" s="54">
        <v>0</v>
      </c>
      <c r="E5" s="54">
        <v>0</v>
      </c>
      <c r="F5" s="54">
        <v>1018</v>
      </c>
      <c r="G5" s="54">
        <v>6151</v>
      </c>
      <c r="H5" s="54">
        <v>5695</v>
      </c>
      <c r="I5" s="54">
        <v>7374</v>
      </c>
      <c r="J5" s="54">
        <v>7933</v>
      </c>
      <c r="K5" s="54">
        <v>0</v>
      </c>
      <c r="L5" s="54">
        <v>28653</v>
      </c>
      <c r="M5" s="54"/>
      <c r="N5" s="54">
        <f aca="true" t="shared" si="0" ref="N5:N21">SUM(B5:M5)</f>
        <v>56824</v>
      </c>
      <c r="P5" s="46"/>
    </row>
    <row r="6" spans="1:16" ht="15">
      <c r="A6" s="53" t="s">
        <v>26</v>
      </c>
      <c r="B6" s="54">
        <v>781</v>
      </c>
      <c r="C6" s="54">
        <v>1144</v>
      </c>
      <c r="D6" s="54">
        <v>796</v>
      </c>
      <c r="E6" s="54">
        <v>2921</v>
      </c>
      <c r="F6" s="54">
        <v>0</v>
      </c>
      <c r="G6" s="54">
        <v>1316</v>
      </c>
      <c r="H6" s="54">
        <v>1497</v>
      </c>
      <c r="I6" s="54">
        <v>2613</v>
      </c>
      <c r="J6" s="54">
        <v>2138</v>
      </c>
      <c r="K6" s="54">
        <v>1815</v>
      </c>
      <c r="L6" s="54">
        <v>1544</v>
      </c>
      <c r="M6" s="54"/>
      <c r="N6" s="54">
        <f t="shared" si="0"/>
        <v>16565</v>
      </c>
      <c r="P6" s="46"/>
    </row>
    <row r="7" spans="1:16" ht="15">
      <c r="A7" s="56" t="s">
        <v>27</v>
      </c>
      <c r="B7" s="54">
        <v>2217</v>
      </c>
      <c r="C7" s="54">
        <v>1571</v>
      </c>
      <c r="D7" s="54">
        <v>3147</v>
      </c>
      <c r="E7" s="54">
        <v>7460</v>
      </c>
      <c r="F7" s="54">
        <v>9164</v>
      </c>
      <c r="G7" s="54">
        <v>5717</v>
      </c>
      <c r="H7" s="54">
        <v>4781</v>
      </c>
      <c r="I7" s="54">
        <v>5110</v>
      </c>
      <c r="J7" s="54">
        <v>5510</v>
      </c>
      <c r="K7" s="54">
        <v>6408</v>
      </c>
      <c r="L7" s="54">
        <v>5535</v>
      </c>
      <c r="M7" s="54"/>
      <c r="N7" s="54">
        <f t="shared" si="0"/>
        <v>56620</v>
      </c>
      <c r="P7" s="46"/>
    </row>
    <row r="8" spans="1:16" ht="15">
      <c r="A8" s="53" t="s">
        <v>28</v>
      </c>
      <c r="B8" s="54">
        <v>2963</v>
      </c>
      <c r="C8" s="54">
        <v>2584</v>
      </c>
      <c r="D8" s="54">
        <v>3636</v>
      </c>
      <c r="E8" s="54">
        <v>9201</v>
      </c>
      <c r="F8" s="54">
        <v>17229</v>
      </c>
      <c r="G8" s="54">
        <v>11680</v>
      </c>
      <c r="H8" s="54">
        <v>11104</v>
      </c>
      <c r="I8" s="54">
        <v>12876</v>
      </c>
      <c r="J8" s="54">
        <v>13148</v>
      </c>
      <c r="K8" s="54">
        <v>12021</v>
      </c>
      <c r="L8" s="54">
        <v>4472</v>
      </c>
      <c r="M8" s="54"/>
      <c r="N8" s="54">
        <f t="shared" si="0"/>
        <v>100914</v>
      </c>
      <c r="P8" s="46"/>
    </row>
    <row r="9" spans="1:16" ht="15">
      <c r="A9" s="56" t="s">
        <v>29</v>
      </c>
      <c r="B9" s="54">
        <v>45648</v>
      </c>
      <c r="C9" s="54">
        <v>59660</v>
      </c>
      <c r="D9" s="54">
        <v>76561</v>
      </c>
      <c r="E9" s="54">
        <v>140449</v>
      </c>
      <c r="F9" s="54">
        <v>193638</v>
      </c>
      <c r="G9" s="54">
        <v>184394</v>
      </c>
      <c r="H9" s="54">
        <v>210287</v>
      </c>
      <c r="I9" s="54">
        <v>233849</v>
      </c>
      <c r="J9" s="54">
        <v>205282</v>
      </c>
      <c r="K9" s="54">
        <v>177044</v>
      </c>
      <c r="L9" s="54">
        <v>71453</v>
      </c>
      <c r="M9" s="54"/>
      <c r="N9" s="54">
        <f t="shared" si="0"/>
        <v>1598265</v>
      </c>
      <c r="P9" s="46"/>
    </row>
    <row r="10" spans="1:16" ht="15">
      <c r="A10" s="53" t="s">
        <v>30</v>
      </c>
      <c r="B10" s="54">
        <v>9088</v>
      </c>
      <c r="C10" s="54">
        <v>12294</v>
      </c>
      <c r="D10" s="54">
        <v>16072</v>
      </c>
      <c r="E10" s="54">
        <v>24961</v>
      </c>
      <c r="F10" s="54">
        <v>28474</v>
      </c>
      <c r="G10" s="54">
        <v>24599</v>
      </c>
      <c r="H10" s="54">
        <v>23172</v>
      </c>
      <c r="I10" s="54">
        <v>23588</v>
      </c>
      <c r="J10" s="54">
        <v>26826</v>
      </c>
      <c r="K10" s="54">
        <v>34201</v>
      </c>
      <c r="L10" s="54">
        <v>23995</v>
      </c>
      <c r="M10" s="54"/>
      <c r="N10" s="54">
        <f t="shared" si="0"/>
        <v>247270</v>
      </c>
      <c r="P10" s="46"/>
    </row>
    <row r="11" spans="1:16" ht="15">
      <c r="A11" s="56" t="s">
        <v>31</v>
      </c>
      <c r="B11" s="54">
        <v>2380</v>
      </c>
      <c r="C11" s="54">
        <v>3126</v>
      </c>
      <c r="D11" s="54">
        <v>5827</v>
      </c>
      <c r="E11" s="54">
        <v>13251</v>
      </c>
      <c r="F11" s="54">
        <v>17788</v>
      </c>
      <c r="G11" s="54">
        <v>22512</v>
      </c>
      <c r="H11" s="54">
        <v>23802</v>
      </c>
      <c r="I11" s="54">
        <v>25192</v>
      </c>
      <c r="J11" s="54">
        <v>26563</v>
      </c>
      <c r="K11" s="54">
        <v>25395</v>
      </c>
      <c r="L11" s="54">
        <v>5574</v>
      </c>
      <c r="M11" s="54"/>
      <c r="N11" s="54">
        <f t="shared" si="0"/>
        <v>171410</v>
      </c>
      <c r="P11" s="46"/>
    </row>
    <row r="12" spans="1:16" ht="15">
      <c r="A12" s="53" t="s">
        <v>32</v>
      </c>
      <c r="B12" s="54">
        <v>784</v>
      </c>
      <c r="C12" s="54">
        <v>642</v>
      </c>
      <c r="D12" s="54">
        <v>974</v>
      </c>
      <c r="E12" s="54">
        <v>2859</v>
      </c>
      <c r="F12" s="54">
        <v>5546</v>
      </c>
      <c r="G12" s="54">
        <v>2707</v>
      </c>
      <c r="H12" s="54">
        <v>3125</v>
      </c>
      <c r="I12" s="54">
        <v>4669</v>
      </c>
      <c r="J12" s="54">
        <v>3231</v>
      </c>
      <c r="K12" s="54">
        <v>2015</v>
      </c>
      <c r="L12" s="54">
        <v>987</v>
      </c>
      <c r="M12" s="54"/>
      <c r="N12" s="54">
        <f t="shared" si="0"/>
        <v>27539</v>
      </c>
      <c r="P12" s="46"/>
    </row>
    <row r="13" spans="1:16" ht="15">
      <c r="A13" s="56" t="s">
        <v>33</v>
      </c>
      <c r="B13" s="54">
        <v>7385</v>
      </c>
      <c r="C13" s="54">
        <v>13215</v>
      </c>
      <c r="D13" s="54">
        <v>17510</v>
      </c>
      <c r="E13" s="54">
        <v>24571</v>
      </c>
      <c r="F13" s="54">
        <v>25184</v>
      </c>
      <c r="G13" s="54">
        <v>16435</v>
      </c>
      <c r="H13" s="54">
        <v>18137</v>
      </c>
      <c r="I13" s="54">
        <v>20346</v>
      </c>
      <c r="J13" s="54">
        <v>21946</v>
      </c>
      <c r="K13" s="54">
        <v>16434</v>
      </c>
      <c r="L13" s="54">
        <v>8338</v>
      </c>
      <c r="M13" s="54"/>
      <c r="N13" s="54">
        <f t="shared" si="0"/>
        <v>189501</v>
      </c>
      <c r="P13" s="46"/>
    </row>
    <row r="14" spans="1:16" ht="15">
      <c r="A14" s="53" t="s">
        <v>34</v>
      </c>
      <c r="B14" s="54">
        <v>3205</v>
      </c>
      <c r="C14" s="54">
        <v>3837</v>
      </c>
      <c r="D14" s="54">
        <v>6540</v>
      </c>
      <c r="E14" s="54">
        <v>14587</v>
      </c>
      <c r="F14" s="54">
        <v>16029</v>
      </c>
      <c r="G14" s="54">
        <v>11390</v>
      </c>
      <c r="H14" s="54">
        <v>10903</v>
      </c>
      <c r="I14" s="54">
        <v>13496</v>
      </c>
      <c r="J14" s="54">
        <v>13578</v>
      </c>
      <c r="K14" s="54">
        <v>12260</v>
      </c>
      <c r="L14" s="54">
        <v>5400</v>
      </c>
      <c r="M14" s="54"/>
      <c r="N14" s="54">
        <f t="shared" si="0"/>
        <v>111225</v>
      </c>
      <c r="P14" s="46"/>
    </row>
    <row r="15" spans="1:16" ht="15">
      <c r="A15" s="56" t="s">
        <v>35</v>
      </c>
      <c r="B15" s="54">
        <v>1354</v>
      </c>
      <c r="C15" s="54">
        <v>1115</v>
      </c>
      <c r="D15" s="54">
        <v>1360</v>
      </c>
      <c r="E15" s="54">
        <v>3327</v>
      </c>
      <c r="F15" s="54">
        <v>4176</v>
      </c>
      <c r="G15" s="54">
        <v>2784</v>
      </c>
      <c r="H15" s="54">
        <v>2874</v>
      </c>
      <c r="I15" s="54">
        <v>3859</v>
      </c>
      <c r="J15" s="54">
        <v>3299</v>
      </c>
      <c r="K15" s="54">
        <v>2286</v>
      </c>
      <c r="L15" s="54">
        <v>1113</v>
      </c>
      <c r="M15" s="54"/>
      <c r="N15" s="54">
        <f t="shared" si="0"/>
        <v>27547</v>
      </c>
      <c r="P15" s="46"/>
    </row>
    <row r="16" spans="1:16" ht="15">
      <c r="A16" s="53" t="s">
        <v>36</v>
      </c>
      <c r="B16" s="54">
        <v>969</v>
      </c>
      <c r="C16" s="54">
        <v>1128</v>
      </c>
      <c r="D16" s="54">
        <v>1964</v>
      </c>
      <c r="E16" s="54">
        <v>4100</v>
      </c>
      <c r="F16" s="54">
        <v>8110</v>
      </c>
      <c r="G16" s="54">
        <v>4910</v>
      </c>
      <c r="H16" s="54">
        <v>7212</v>
      </c>
      <c r="I16" s="54">
        <v>9692</v>
      </c>
      <c r="J16" s="54">
        <v>8218</v>
      </c>
      <c r="K16" s="54">
        <v>4539</v>
      </c>
      <c r="L16" s="54">
        <v>1766</v>
      </c>
      <c r="M16" s="54"/>
      <c r="N16" s="54">
        <f t="shared" si="0"/>
        <v>52608</v>
      </c>
      <c r="P16" s="46"/>
    </row>
    <row r="17" spans="1:16" ht="15">
      <c r="A17" s="56" t="s">
        <v>37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76</v>
      </c>
      <c r="L17" s="54">
        <v>0</v>
      </c>
      <c r="M17" s="54"/>
      <c r="N17" s="54">
        <f t="shared" si="0"/>
        <v>76</v>
      </c>
      <c r="P17" s="46"/>
    </row>
    <row r="18" spans="1:16" ht="15">
      <c r="A18" s="53" t="s">
        <v>38</v>
      </c>
      <c r="B18" s="54">
        <v>235</v>
      </c>
      <c r="C18" s="54">
        <v>209</v>
      </c>
      <c r="D18" s="54">
        <v>816</v>
      </c>
      <c r="E18" s="54">
        <v>550</v>
      </c>
      <c r="F18" s="54">
        <v>1130</v>
      </c>
      <c r="G18" s="54">
        <v>509</v>
      </c>
      <c r="H18" s="54">
        <v>188</v>
      </c>
      <c r="I18" s="54">
        <v>216</v>
      </c>
      <c r="J18" s="54">
        <v>297</v>
      </c>
      <c r="K18" s="54">
        <v>399</v>
      </c>
      <c r="L18" s="54">
        <v>405</v>
      </c>
      <c r="M18" s="54"/>
      <c r="N18" s="54">
        <f t="shared" si="0"/>
        <v>4954</v>
      </c>
      <c r="P18" s="46"/>
    </row>
    <row r="19" spans="1:16" ht="15">
      <c r="A19" s="56" t="s">
        <v>39</v>
      </c>
      <c r="B19" s="54">
        <v>2342</v>
      </c>
      <c r="C19" s="54">
        <v>2881</v>
      </c>
      <c r="D19" s="54">
        <v>2939</v>
      </c>
      <c r="E19" s="54">
        <v>3278</v>
      </c>
      <c r="F19" s="54">
        <v>5491</v>
      </c>
      <c r="G19" s="54">
        <v>1517</v>
      </c>
      <c r="H19" s="54">
        <v>2420</v>
      </c>
      <c r="I19" s="54">
        <v>4160</v>
      </c>
      <c r="J19" s="54">
        <v>4514</v>
      </c>
      <c r="K19" s="54">
        <v>6525</v>
      </c>
      <c r="L19" s="54">
        <v>3795</v>
      </c>
      <c r="M19" s="54"/>
      <c r="N19" s="54">
        <f t="shared" si="0"/>
        <v>39862</v>
      </c>
      <c r="P19" s="46"/>
    </row>
    <row r="20" spans="1:16" ht="15">
      <c r="A20" s="53" t="s">
        <v>44</v>
      </c>
      <c r="B20" s="20" t="s">
        <v>46</v>
      </c>
      <c r="C20" s="20" t="s">
        <v>46</v>
      </c>
      <c r="D20" s="20" t="s">
        <v>46</v>
      </c>
      <c r="E20" s="20" t="s">
        <v>46</v>
      </c>
      <c r="F20" s="20" t="s">
        <v>46</v>
      </c>
      <c r="G20" s="20" t="s">
        <v>46</v>
      </c>
      <c r="H20" s="54">
        <v>1803</v>
      </c>
      <c r="I20" s="54">
        <v>1799</v>
      </c>
      <c r="J20" s="54">
        <v>1905</v>
      </c>
      <c r="K20" s="54">
        <v>1690</v>
      </c>
      <c r="L20" s="54">
        <v>715</v>
      </c>
      <c r="M20" s="54"/>
      <c r="N20" s="54">
        <f t="shared" si="0"/>
        <v>7912</v>
      </c>
      <c r="P20" s="46"/>
    </row>
    <row r="21" spans="1:16" ht="15.75" thickBot="1">
      <c r="A21" s="56" t="s">
        <v>45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54">
        <v>139</v>
      </c>
      <c r="I21" s="54">
        <v>151</v>
      </c>
      <c r="J21" s="54">
        <v>223</v>
      </c>
      <c r="K21" s="54">
        <v>247</v>
      </c>
      <c r="L21" s="54">
        <v>169</v>
      </c>
      <c r="M21" s="54"/>
      <c r="N21" s="54">
        <f t="shared" si="0"/>
        <v>929</v>
      </c>
      <c r="P21" s="46"/>
    </row>
    <row r="22" spans="1:15" ht="16.5" thickBot="1">
      <c r="A22" s="34" t="s">
        <v>40</v>
      </c>
      <c r="B22" s="35">
        <f>SUM(B4:B21)</f>
        <v>80794</v>
      </c>
      <c r="C22" s="35">
        <f aca="true" t="shared" si="1" ref="C22:L22">SUM(C4:C21)</f>
        <v>104624</v>
      </c>
      <c r="D22" s="35">
        <f t="shared" si="1"/>
        <v>140672</v>
      </c>
      <c r="E22" s="35">
        <f t="shared" si="1"/>
        <v>256233</v>
      </c>
      <c r="F22" s="35">
        <f t="shared" si="1"/>
        <v>336471</v>
      </c>
      <c r="G22" s="35">
        <f t="shared" si="1"/>
        <v>299248</v>
      </c>
      <c r="H22" s="35">
        <f t="shared" si="1"/>
        <v>328350</v>
      </c>
      <c r="I22" s="35">
        <f t="shared" si="1"/>
        <v>370375</v>
      </c>
      <c r="J22" s="35">
        <f t="shared" si="1"/>
        <v>345834</v>
      </c>
      <c r="K22" s="35">
        <f t="shared" si="1"/>
        <v>305749</v>
      </c>
      <c r="L22" s="35">
        <f t="shared" si="1"/>
        <v>168540</v>
      </c>
      <c r="M22" s="35"/>
      <c r="N22" s="35">
        <f>SUM(B22:M22)</f>
        <v>2736890</v>
      </c>
      <c r="O22" s="46"/>
    </row>
    <row r="23" spans="9:15" ht="15">
      <c r="I23" s="46"/>
      <c r="O23" s="46"/>
    </row>
    <row r="24" spans="8:14" ht="15">
      <c r="H24" s="46"/>
      <c r="N24" s="46"/>
    </row>
    <row r="25" ht="15">
      <c r="N25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2022-10-20T07:03:47Z</dcterms:modified>
  <cp:category/>
  <cp:version/>
  <cp:contentType/>
  <cp:contentStatus/>
</cp:coreProperties>
</file>